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Z:\FRANCIANNE COMPRAS\PROCESSO 2025\TINTAS NOVO\"/>
    </mc:Choice>
  </mc:AlternateContent>
  <xr:revisionPtr revIDLastSave="0" documentId="13_ncr:1_{AB94D24A-FD84-44BE-9890-AF8BD3B75D82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Planilha1" sheetId="1" r:id="rId1"/>
    <sheet name="Planilha2" sheetId="2" r:id="rId2"/>
  </sheets>
  <definedNames>
    <definedName name="_Hlk176244567" localSheetId="0">Planilha1!$V$6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62" i="1" l="1"/>
  <c r="X62" i="1" s="1"/>
  <c r="W54" i="1"/>
  <c r="X54" i="1" s="1"/>
  <c r="W46" i="1"/>
  <c r="X46" i="1" s="1"/>
  <c r="W38" i="1"/>
  <c r="X38" i="1" s="1"/>
  <c r="W30" i="1"/>
  <c r="X30" i="1" s="1"/>
  <c r="W22" i="1"/>
  <c r="X22" i="1" s="1"/>
  <c r="W14" i="1"/>
  <c r="X14" i="1" s="1"/>
  <c r="W7" i="1"/>
  <c r="X7" i="1" s="1"/>
  <c r="X68" i="1" s="1"/>
  <c r="N113" i="2"/>
  <c r="N107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8" i="2"/>
  <c r="N109" i="2"/>
  <c r="N110" i="2"/>
  <c r="N111" i="2"/>
  <c r="N112" i="2"/>
  <c r="N11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25" i="2"/>
  <c r="N26" i="2"/>
  <c r="N27" i="2"/>
  <c r="N28" i="2"/>
  <c r="N29" i="2"/>
  <c r="N30" i="2"/>
  <c r="N31" i="2"/>
  <c r="N32" i="2"/>
  <c r="N22" i="2"/>
  <c r="N23" i="2"/>
  <c r="N24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N2" i="2"/>
  <c r="W8" i="1"/>
  <c r="X8" i="1" s="1"/>
  <c r="W9" i="1"/>
  <c r="X9" i="1" s="1"/>
  <c r="W10" i="1"/>
  <c r="X10" i="1" s="1"/>
  <c r="W11" i="1"/>
  <c r="X11" i="1" s="1"/>
  <c r="W12" i="1"/>
  <c r="X12" i="1" s="1"/>
  <c r="W13" i="1"/>
  <c r="X13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29" i="1"/>
  <c r="X29" i="1" s="1"/>
  <c r="W31" i="1"/>
  <c r="X31" i="1" s="1"/>
  <c r="W32" i="1"/>
  <c r="X32" i="1" s="1"/>
  <c r="W33" i="1"/>
  <c r="X33" i="1" s="1"/>
  <c r="W34" i="1"/>
  <c r="X34" i="1" s="1"/>
  <c r="W35" i="1"/>
  <c r="X35" i="1" s="1"/>
  <c r="W36" i="1"/>
  <c r="X36" i="1" s="1"/>
  <c r="W37" i="1"/>
  <c r="X37" i="1" s="1"/>
  <c r="W39" i="1"/>
  <c r="X39" i="1" s="1"/>
  <c r="W40" i="1"/>
  <c r="X40" i="1" s="1"/>
  <c r="W41" i="1"/>
  <c r="X41" i="1" s="1"/>
  <c r="W42" i="1"/>
  <c r="X42" i="1" s="1"/>
  <c r="W43" i="1"/>
  <c r="X43" i="1" s="1"/>
  <c r="W44" i="1"/>
  <c r="X44" i="1" s="1"/>
  <c r="W45" i="1"/>
  <c r="X45" i="1" s="1"/>
  <c r="W47" i="1"/>
  <c r="X47" i="1" s="1"/>
  <c r="W48" i="1"/>
  <c r="X48" i="1" s="1"/>
  <c r="W49" i="1"/>
  <c r="X49" i="1" s="1"/>
  <c r="W50" i="1"/>
  <c r="X50" i="1" s="1"/>
  <c r="W51" i="1"/>
  <c r="X51" i="1" s="1"/>
  <c r="W52" i="1"/>
  <c r="X52" i="1" s="1"/>
  <c r="W53" i="1"/>
  <c r="X53" i="1" s="1"/>
  <c r="W55" i="1"/>
  <c r="X55" i="1" s="1"/>
  <c r="W56" i="1"/>
  <c r="X56" i="1" s="1"/>
  <c r="W57" i="1"/>
  <c r="X57" i="1" s="1"/>
  <c r="W58" i="1"/>
  <c r="X58" i="1" s="1"/>
  <c r="W59" i="1"/>
  <c r="X59" i="1" s="1"/>
  <c r="W60" i="1"/>
  <c r="X60" i="1" s="1"/>
  <c r="W61" i="1"/>
  <c r="X61" i="1" s="1"/>
  <c r="W63" i="1"/>
  <c r="X63" i="1" s="1"/>
  <c r="W64" i="1"/>
  <c r="X64" i="1" s="1"/>
  <c r="W65" i="1"/>
  <c r="X65" i="1" s="1"/>
  <c r="W66" i="1"/>
  <c r="X66" i="1" s="1"/>
  <c r="W67" i="1"/>
  <c r="X67" i="1" s="1"/>
  <c r="N64" i="2"/>
  <c r="N47" i="2"/>
</calcChain>
</file>

<file path=xl/sharedStrings.xml><?xml version="1.0" encoding="utf-8"?>
<sst xmlns="http://schemas.openxmlformats.org/spreadsheetml/2006/main" count="212" uniqueCount="147">
  <si>
    <t>ITEM</t>
  </si>
  <si>
    <t>QTD</t>
  </si>
  <si>
    <t>DESCRIÇÃO DO PRODUTO</t>
  </si>
  <si>
    <t>CIMENTO QUEIMADO - EFEITOS ESPECIAIS- 5KG -</t>
  </si>
  <si>
    <t>TINTA ACRÍLICA  FOSCO  BRANCO 18L - PREMIUM</t>
  </si>
  <si>
    <t>TINTA ACRÍLICA  FOSCO BRANCO 3,6L  PREMIUM</t>
  </si>
  <si>
    <t>TINTA ACRÍLICA  FOSCO  BRANCO 18L  STANDART</t>
  </si>
  <si>
    <t>TINTA ACRÍLICA  FOSCO BRANCO 3,6L  STANDART</t>
  </si>
  <si>
    <t xml:space="preserve">TINTA ACRÍLICA FOSCO 18LT PREMIUM DIVERSAS CORES COMO VERDE,
 VERMELHA ,MARFIN, GELO ,AMARELO ,AZUL , PRETO,ETC </t>
  </si>
  <si>
    <t xml:space="preserve">TINTA ACRÍLICA  FOSCO 3,6L  STANDART DIVERSAS CORES COMO VERDE, 
VERMELHA ,MARFIN, GELO ,AMARELO ,AZUL , PRETO,ETC </t>
  </si>
  <si>
    <t>TINTA LATEX 18LT PREMIUM DIVERSAS CORES COMO VERDE 
,VERMELHA ,MARFIN, GELO ,AMARELO ,AZUL , PRETO,ETC</t>
  </si>
  <si>
    <t>TINTA ACRILICA  SEMI BRILHO 3,6LT DIVERSAS CORES COMO VERDE ,
VERMELHA ,MARFIN, GELO ,AMARELO ,AZUL , PRETO,ETC</t>
  </si>
  <si>
    <t>TINTA ACRILICA  SEMI BRILHO 18LT DIVERSAS CORES COMO VERDE ,
VERMELHA ,MARFIN, GELO ,AMARELO ,AZUL , PRETO,ETC</t>
  </si>
  <si>
    <t xml:space="preserve">TINTA EMBORRACHADA 18LT DIVERSAS CORES </t>
  </si>
  <si>
    <t>TINTA ESMALTE 3,6LT BASE D ÁGUA DIVERSAS CORES COMO VERDE
 ,VERMELHA ,MARFIN, GELO ,AMARELO ,AZUL , PRETO,ETC</t>
  </si>
  <si>
    <t>TINTA ESMALTE 18LT BASE D ÁGUA DIVERSAS CORES COMO VERDE ,
VERMELHA ,MARFIN, GELO ,AMARELO ,AZUL , PRETO,ETC</t>
  </si>
  <si>
    <t>THINER  MULTI USO  2.900 18LT</t>
  </si>
  <si>
    <t>THINER  MULTI USO  2.900 5LT</t>
  </si>
  <si>
    <t>THINER  MULTI USO  8.000 5LT</t>
  </si>
  <si>
    <t>THINER  MULTI USO  8.000 18LT</t>
  </si>
  <si>
    <t>GRAFITAO 18LT</t>
  </si>
  <si>
    <t>RESINA ACRILICA A BASE D  ÁGUA 3,6LT PAREDE</t>
  </si>
  <si>
    <t xml:space="preserve">RESINA ACRILICA A BASE D  ÁGUA 18LT  PAREDE </t>
  </si>
  <si>
    <t>RESINA ACRILICA A BASE D  ÁGUA 18LT  PISO</t>
  </si>
  <si>
    <t>RESINA ACRILICA A BASE D  ÁGUA 3,6LT  PISO</t>
  </si>
  <si>
    <t>TINTA EPOXI  DIVERSAS CORES A BASE D ÁGUA 18LT</t>
  </si>
  <si>
    <t xml:space="preserve">TINTA EPOXI  DIVERSAS CORES 3,6LT A BASE D ÁGUA </t>
  </si>
  <si>
    <t>VERNIZ MARÍTIMO IMPERMEABILIZA E TORNA A SUPERFÍCIE MAIS
 RESISTENTE E DURÁVEL3,6LT</t>
  </si>
  <si>
    <t>VERNIZ AUTMOTIVO 900ML</t>
  </si>
  <si>
    <t>MASSA CORRIDA PVA  BARRICA 25KG</t>
  </si>
  <si>
    <t>ZARCAO 3,6LT</t>
  </si>
  <si>
    <t>FUNDO PREPARADOR BALDE 18LT</t>
  </si>
  <si>
    <t>SELADOR ACRILICO 18LT</t>
  </si>
  <si>
    <t>CATALISADOR PARA TINTA ESMALTE 150ML</t>
  </si>
  <si>
    <t>BALDE CAÇAMBA PARA PINTURA 10LT</t>
  </si>
  <si>
    <t>ESTOPA 400G</t>
  </si>
  <si>
    <t xml:space="preserve">FITA  CREPE USO GERAL 48X50 </t>
  </si>
  <si>
    <t>FITA CREPE ESCOLAR  24MMX50M</t>
  </si>
  <si>
    <t xml:space="preserve">CONVERTEDOR DE FERRUGEM PARA SUPERFÍCIES METÁLICAS 
OXIDADAS 500 ML </t>
  </si>
  <si>
    <t>MASSA PRIMER UNIVERSAL 900 ML</t>
  </si>
  <si>
    <t>GRAFIATO BARRICA 25KG</t>
  </si>
  <si>
    <t>TEXTURA BARRICA 25KG</t>
  </si>
  <si>
    <t xml:space="preserve">ROLO ANTI RESPINGO 23CM </t>
  </si>
  <si>
    <t xml:space="preserve">ROLO ANTI RESPINGO 9CM </t>
  </si>
  <si>
    <t>ROLO ANTI RESPINGO 15CM</t>
  </si>
  <si>
    <t>ROLO DE LA BAIXA 23CM DE CARNEIRO  ANTII GOTA</t>
  </si>
  <si>
    <t>ROLO DE LA BAIXA 15CM DE CARNEIRO  ANTII GOTA</t>
  </si>
  <si>
    <t xml:space="preserve">ROLO DE LA BAIXA 5CM DE  CARNEIRO  ANTI GOTA </t>
  </si>
  <si>
    <t>ROLO DE ESPUMA 9CM</t>
  </si>
  <si>
    <t xml:space="preserve">ROLO DE ESPUMA 15CM </t>
  </si>
  <si>
    <t xml:space="preserve">ROLO DE LA DE CARNEIRO 23CM </t>
  </si>
  <si>
    <t xml:space="preserve">ROLO DE LA DE CARNEIRO 15CM </t>
  </si>
  <si>
    <t xml:space="preserve">ROLO DE LA DE CARNEIRO 9CM </t>
  </si>
  <si>
    <t>GARFO DE PINTURA BUCHA C/ ROSCA AÇO 23CM</t>
  </si>
  <si>
    <t>TRINCHA DE PINTURA 915 MÉDIA SINTÉTICA 3"</t>
  </si>
  <si>
    <t>TRINCHA P/ PINTURA  1/2 POLEGADAS</t>
  </si>
  <si>
    <t>TRINCHA P/ PINTURA  2 POLEGADAS</t>
  </si>
  <si>
    <t>TRINCHA P/ PINTURA  3 POLEGADAS</t>
  </si>
  <si>
    <t xml:space="preserve">LIXADEIRA PARA PVA, GESSO OU REBOCO BRUSHLESS SUPER LEVE 500W </t>
  </si>
  <si>
    <t>LIXADEIRA ROTO ORBITAL   280W  220V</t>
  </si>
  <si>
    <t>DISCO DE LIXA PARA 150 GRAOS PARA LIXADEIRA ORBITAL</t>
  </si>
  <si>
    <t>DISCO DE LIXA PARA 180 GRAOS PARA LIXADEIRA ORBITAL</t>
  </si>
  <si>
    <t xml:space="preserve">MISTURADOR ELÉTRICO 1270W 110VPARA ARGAMASSA E TINTA </t>
  </si>
  <si>
    <t xml:space="preserve">PISTOLA PNEUMÁTICA PARA PINTURA COM TANQUE BAIXO 750ML </t>
  </si>
  <si>
    <t>ESPATULA AÇO INOX 10 POL</t>
  </si>
  <si>
    <t>ESPÁTULA EM AÇO INOXIDÁVEL 14 POL</t>
  </si>
  <si>
    <t>DESEMPENADEIRA LISA EM PVC PARA GRAFIATO 140X270MM </t>
  </si>
  <si>
    <t>Politriz Angular Velocidade Variável 6 Pol. 1050W 110V</t>
  </si>
  <si>
    <t>DESEMPENADEIRA DE AÇO INOX 12 X 30 CM </t>
  </si>
  <si>
    <t>CARRETEL DE LINHA 30M COM GIZ AZUL</t>
  </si>
  <si>
    <t>GESSO 1K</t>
  </si>
  <si>
    <t>TINTA VIARIA PRETA</t>
  </si>
  <si>
    <t>ROLO DE LÃ MICROFIBRA  9MM X 23CM</t>
  </si>
  <si>
    <t>ROLO PARA TEXTURA RUSTICA CABELO / CABELINHO DE ANJO 23 CM</t>
  </si>
  <si>
    <t>LIXAS TIPO FLAP 115MM P/ LIXADEIRA,</t>
  </si>
  <si>
    <t xml:space="preserve">CONEXÃO T INSTANTÂNEA 08 MM </t>
  </si>
  <si>
    <t xml:space="preserve">REGISTRO ESFERA 32MM PPR/METAL REDE AR COMPRIMIDO </t>
  </si>
  <si>
    <t>LIXA DÁGUA  120 ,220,320,400,1200</t>
  </si>
  <si>
    <t>LIXA FERRO 36</t>
  </si>
  <si>
    <t>Adesivo para Laminação de Peças de Fibra 900g com Catalisador 9g </t>
  </si>
  <si>
    <t>KIT Manta Fibra De Vidro 3,33m² E Resina 1kg + Rolinho De Lã</t>
  </si>
  <si>
    <t>ESPATULA PLASTICA150MMX80MM</t>
  </si>
  <si>
    <t>THINER PU 5LT</t>
  </si>
  <si>
    <t xml:space="preserve">FERRAMENTAS </t>
  </si>
  <si>
    <t>LIXAS 225MM GRÃOS PARA LIXADEIRA GIRAFA DE TETO</t>
  </si>
  <si>
    <t>DISCOS LIXA 8 FUROS 125MM 5 POL LIXADEIRA ROTO ORBITAL</t>
  </si>
  <si>
    <t>BOBINA PAPELÃO ONDULADO 1,20M X 50M OBRA REFORMA PINTURA</t>
  </si>
  <si>
    <t>CATMAT</t>
  </si>
  <si>
    <t xml:space="preserve">gov. com </t>
  </si>
  <si>
    <t>MASSA ACRILICA BARRICA 25KG</t>
  </si>
  <si>
    <t>TINTA AUTOMOTIVA  DIVERSAS CORES 3,6LT</t>
  </si>
  <si>
    <t>TINTA AUTOMOTIVA  DIVERSAS CORES 900ML</t>
  </si>
  <si>
    <t xml:space="preserve">TINTA DEMARCAÇÃO VIARIA AMARELO 18 litros </t>
  </si>
  <si>
    <t>TINTA DEMARCAÇÃO VIARIA AZUL 18 litros</t>
  </si>
  <si>
    <t xml:space="preserve">TINTA DEMARCAÇÃO VIARIA BRANCA 18 litros </t>
  </si>
  <si>
    <t xml:space="preserve">TINTA EPOXI  DIVERSAS CORES 18LT BASE SOLVENTE </t>
  </si>
  <si>
    <t xml:space="preserve">TINTA ESMALTE 18LT DIVERSAS CORES COMO VERDE ,VERMELHA ,
MARFIN, GELO ,AMARELO ,AZUL , PRETO,ETC BASE SOLVENTE </t>
  </si>
  <si>
    <t xml:space="preserve">TINTA ESMALTE 3,6LT DIVERSAS CORES COMO VERDE ,VERMELHA ,
MARFIN, GELO ,AMARELO ,AZUL , PRETO,ETC BASE DE SOLVENTE </t>
  </si>
  <si>
    <t xml:space="preserve">TINTA LATEX ACRILICA 18LT DIVERSAS CORES COMO VERDE ,VERMELHA ,
MARFIN, GELO ,AMARELO ,AZUL , PRETO,ETC STARDANT </t>
  </si>
  <si>
    <t xml:space="preserve">TINTA PISO A BASER DE ÁGUA 18LT DIVERSAS CORES ,BRANCA,AMARELO
,VERM,PRETO,AZUL,VERDE,CINZA </t>
  </si>
  <si>
    <t>VERNIZ  PARA DECKS 3,6LT</t>
  </si>
  <si>
    <t>FUNDAÇÃO VOTUPORANGA</t>
  </si>
  <si>
    <t>FIOCRUZ</t>
  </si>
  <si>
    <t>PREF. LUNARDELLI</t>
  </si>
  <si>
    <t>PREF. SANTA VITORIA</t>
  </si>
  <si>
    <t xml:space="preserve">PREF. SÃO PAULO </t>
  </si>
  <si>
    <t xml:space="preserve">PREF. HORIZONTE </t>
  </si>
  <si>
    <t>PREF. VITORIA SE SANTO ANTÃO</t>
  </si>
  <si>
    <t>PREF. DE FLORESTA DO ARAGUAIA</t>
  </si>
  <si>
    <t>PREF. ITABORAÍ</t>
  </si>
  <si>
    <t xml:space="preserve">HOSPITAL MARCILIODIAS </t>
  </si>
  <si>
    <t>PREF.BUJARU</t>
  </si>
  <si>
    <t xml:space="preserve">ADESIVO REPARADOR DE PARACHOQUES 150G
</t>
  </si>
  <si>
    <t xml:space="preserve">MASSA RAPIDA  900 ML </t>
  </si>
  <si>
    <t xml:space="preserve">MASSA PLASTICA  1KG </t>
  </si>
  <si>
    <t>MASSSA PARA POLIR Nº2 1kg</t>
  </si>
  <si>
    <t>CATALISADOR PARA TINTA AUTOMOTIVA 150ML</t>
  </si>
  <si>
    <t>PRIMMER PU 900 ML</t>
  </si>
  <si>
    <t xml:space="preserve">SOLVENTE PRÓPRIO PARA TINTA VIARIA 5 LITROS </t>
  </si>
  <si>
    <t xml:space="preserve">LIMPADOR DE PISO EXTRA FORTE (PARA PISOS, PORCELANATOS,LAJOTAS,PEDRAS E GRANNITOS) 5 LITROS </t>
  </si>
  <si>
    <t>REMOVEDOR DE TINTA  VERNIZ 900ML</t>
  </si>
  <si>
    <t xml:space="preserve">CABO EXTENSOR 3MT </t>
  </si>
  <si>
    <t xml:space="preserve">CABO EXTENSOR 5MT </t>
  </si>
  <si>
    <t xml:space="preserve">Engate Rápido Pneumático União  1/4 POL. X 8MM </t>
  </si>
  <si>
    <t>PALHETEIRA   HIDRAULICA MANUAL – CAPACIDADE 300 KG – RODA DUPLA DE NAYLON</t>
  </si>
  <si>
    <t>MARCADOR ELÉTRICO PARA PNEUS 110 V</t>
  </si>
  <si>
    <t>GARFO-GAIOLA PARA ROLO DE PINTURA 23cm</t>
  </si>
  <si>
    <t xml:space="preserve">MAQUINA DE PINTURA airless MPA 120 1,2HP </t>
  </si>
  <si>
    <t>UNI. SÃO P.</t>
  </si>
  <si>
    <t xml:space="preserve">DOMINIO </t>
  </si>
  <si>
    <t>MATERIAL E EQUIPAMENTOS DE PINTURA</t>
  </si>
  <si>
    <t xml:space="preserve">FUNDO PREPARADOR AÇO  3,6L </t>
  </si>
  <si>
    <t xml:space="preserve">MEDIA </t>
  </si>
  <si>
    <t xml:space="preserve">VALOR TOTAL </t>
  </si>
  <si>
    <t xml:space="preserve">ADMINISTRAÇÃO </t>
  </si>
  <si>
    <t xml:space="preserve">AÇÃO SOCIAL </t>
  </si>
  <si>
    <t xml:space="preserve">AGRICULTURA </t>
  </si>
  <si>
    <t xml:space="preserve">EDUCAÇÃO </t>
  </si>
  <si>
    <t xml:space="preserve">OBRAS </t>
  </si>
  <si>
    <t>MEIO AMBIENTE</t>
  </si>
  <si>
    <t>IND E COMERCIO</t>
  </si>
  <si>
    <t xml:space="preserve">SAUDE </t>
  </si>
  <si>
    <t>BADN COMERCIO DE TINTAS LTDA</t>
  </si>
  <si>
    <t>PROCOPIO COMERCIO DE TINTAS LTDA</t>
  </si>
  <si>
    <t xml:space="preserve">J ROSSATO </t>
  </si>
  <si>
    <t>E .C.E SILVA COMERCIO DE TINTAS</t>
  </si>
  <si>
    <t xml:space="preserve">FRANCIANNE KARLLA ASSOLARI DA SILVA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</si>
</sst>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18" x14ac:knownFonts="1">
    <font>
      <sz val="11"/>
      <color theme="1"/>
      <name val="Calibri"/>
      <family val="2"/>
      <charset val="1"/>
    </font>
    <font>
      <sz val="18"/>
      <color theme="1"/>
      <name val="Calibri"/>
      <family val="2"/>
      <charset val="1"/>
    </font>
    <font>
      <sz val="14"/>
      <color theme="1"/>
      <name val="Calibri"/>
      <family val="2"/>
      <charset val="1"/>
    </font>
    <font>
      <sz val="10.5"/>
      <color rgb="FF000000"/>
      <name val="Montserrat"/>
      <charset val="1"/>
    </font>
    <font>
      <sz val="10.5"/>
      <color rgb="FF000000"/>
      <name val="Calibri"/>
      <family val="2"/>
      <charset val="1"/>
    </font>
    <font>
      <sz val="10.5"/>
      <color rgb="FF000000"/>
      <name val="Times New Roman"/>
      <family val="1"/>
      <charset val="1"/>
    </font>
    <font>
      <sz val="10.5"/>
      <color theme="1"/>
      <name val="Calibri"/>
      <family val="2"/>
    </font>
    <font>
      <u/>
      <sz val="11"/>
      <color theme="10"/>
      <name val="Calibri"/>
      <family val="2"/>
      <charset val="1"/>
    </font>
    <font>
      <sz val="10.5"/>
      <color theme="1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0.5"/>
      <color rgb="FFFF0000"/>
      <name val="Calibri"/>
      <family val="2"/>
    </font>
    <font>
      <sz val="12"/>
      <color theme="1"/>
      <name val="Calibri"/>
      <family val="2"/>
      <charset val="1"/>
    </font>
    <font>
      <sz val="12"/>
      <color theme="1"/>
      <name val="Arial"/>
      <family val="2"/>
    </font>
    <font>
      <sz val="10.5"/>
      <color rgb="FF000000"/>
      <name val="Calibri"/>
      <family val="2"/>
    </font>
    <font>
      <sz val="10"/>
      <color rgb="FF333333"/>
      <name val="Arial"/>
      <family val="2"/>
    </font>
    <font>
      <sz val="11"/>
      <name val="Calibri"/>
      <family val="2"/>
      <charset val="1"/>
    </font>
    <font>
      <sz val="11"/>
      <color rgb="FF000000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164" fontId="0" fillId="0" borderId="0" xfId="0" applyNumberFormat="1"/>
    <xf numFmtId="164" fontId="11" fillId="0" borderId="1" xfId="0" applyNumberFormat="1" applyFont="1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  <xf numFmtId="164" fontId="11" fillId="0" borderId="1" xfId="0" applyNumberFormat="1" applyFont="1" applyBorder="1" applyAlignment="1">
      <alignment wrapText="1"/>
    </xf>
    <xf numFmtId="0" fontId="0" fillId="0" borderId="2" xfId="0" applyBorder="1"/>
    <xf numFmtId="0" fontId="11" fillId="0" borderId="1" xfId="0" applyFont="1" applyBorder="1" applyAlignment="1">
      <alignment wrapText="1"/>
    </xf>
    <xf numFmtId="0" fontId="14" fillId="0" borderId="1" xfId="0" applyFont="1" applyBorder="1"/>
    <xf numFmtId="0" fontId="0" fillId="0" borderId="3" xfId="0" applyBorder="1" applyAlignment="1">
      <alignment horizontal="center"/>
    </xf>
    <xf numFmtId="0" fontId="11" fillId="0" borderId="3" xfId="0" applyFont="1" applyBorder="1"/>
    <xf numFmtId="0" fontId="4" fillId="0" borderId="3" xfId="0" applyFont="1" applyBorder="1"/>
    <xf numFmtId="0" fontId="3" fillId="0" borderId="3" xfId="0" applyFont="1" applyBorder="1" applyAlignment="1">
      <alignment vertical="center"/>
    </xf>
    <xf numFmtId="0" fontId="8" fillId="0" borderId="3" xfId="0" applyFont="1" applyBorder="1"/>
    <xf numFmtId="0" fontId="10" fillId="0" borderId="3" xfId="0" applyFont="1" applyBorder="1" applyAlignment="1">
      <alignment horizontal="center"/>
    </xf>
    <xf numFmtId="0" fontId="12" fillId="0" borderId="3" xfId="0" applyFont="1" applyBorder="1"/>
    <xf numFmtId="0" fontId="5" fillId="0" borderId="3" xfId="0" applyFont="1" applyBorder="1"/>
    <xf numFmtId="0" fontId="6" fillId="0" borderId="3" xfId="1" applyFont="1" applyBorder="1" applyAlignment="1" applyProtection="1">
      <alignment horizontal="left" vertical="top"/>
    </xf>
    <xf numFmtId="0" fontId="13" fillId="0" borderId="3" xfId="0" applyFont="1" applyBorder="1"/>
    <xf numFmtId="0" fontId="0" fillId="0" borderId="1" xfId="0" applyBorder="1" applyAlignment="1">
      <alignment horizontal="center" wrapText="1"/>
    </xf>
    <xf numFmtId="44" fontId="11" fillId="0" borderId="1" xfId="0" applyNumberFormat="1" applyFont="1" applyBorder="1" applyAlignment="1">
      <alignment wrapText="1"/>
    </xf>
    <xf numFmtId="0" fontId="4" fillId="2" borderId="3" xfId="0" applyFont="1" applyFill="1" applyBorder="1"/>
    <xf numFmtId="0" fontId="8" fillId="2" borderId="3" xfId="0" applyFont="1" applyFill="1" applyBorder="1"/>
    <xf numFmtId="44" fontId="11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15" fillId="3" borderId="3" xfId="0" applyFont="1" applyFill="1" applyBorder="1" applyAlignment="1">
      <alignment horizontal="center"/>
    </xf>
    <xf numFmtId="44" fontId="0" fillId="0" borderId="1" xfId="0" applyNumberFormat="1" applyBorder="1"/>
    <xf numFmtId="0" fontId="16" fillId="0" borderId="0" xfId="0" applyFont="1" applyAlignment="1">
      <alignment horizontal="right" vertical="center"/>
    </xf>
    <xf numFmtId="164" fontId="17" fillId="0" borderId="1" xfId="0" applyNumberFormat="1" applyFont="1" applyBorder="1"/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74"/>
  <sheetViews>
    <sheetView tabSelected="1" topLeftCell="I44" zoomScale="90" zoomScaleNormal="90" workbookViewId="0">
      <selection activeCell="X68" sqref="X68"/>
    </sheetView>
  </sheetViews>
  <sheetFormatPr defaultColWidth="8.7109375" defaultRowHeight="15" x14ac:dyDescent="0.25"/>
  <cols>
    <col min="1" max="1" width="6.85546875" customWidth="1"/>
    <col min="2" max="2" width="12.5703125" customWidth="1"/>
    <col min="3" max="3" width="6" customWidth="1"/>
    <col min="4" max="4" width="61.42578125" customWidth="1"/>
    <col min="5" max="8" width="21.140625" customWidth="1"/>
    <col min="9" max="11" width="11.28515625" style="10" customWidth="1"/>
    <col min="12" max="12" width="18.5703125" style="10" customWidth="1"/>
    <col min="13" max="13" width="20.5703125" style="10" customWidth="1"/>
    <col min="14" max="14" width="16.5703125" style="10" customWidth="1"/>
    <col min="15" max="15" width="30.140625" style="10" customWidth="1"/>
    <col min="16" max="16" width="31.85546875" style="10" customWidth="1"/>
    <col min="17" max="17" width="15.42578125" style="10" customWidth="1"/>
    <col min="18" max="19" width="14.28515625" style="10" customWidth="1"/>
    <col min="20" max="20" width="17.42578125" style="10" customWidth="1"/>
    <col min="21" max="21" width="9.7109375" style="10" customWidth="1"/>
    <col min="22" max="24" width="24.7109375" style="10" customWidth="1"/>
    <col min="25" max="25" width="18.140625" customWidth="1"/>
    <col min="26" max="26" width="20.42578125" customWidth="1"/>
  </cols>
  <sheetData>
    <row r="2" spans="1:24" ht="23.25" x14ac:dyDescent="0.35">
      <c r="D2" s="1" t="s">
        <v>130</v>
      </c>
      <c r="E2" s="1"/>
      <c r="F2" s="1"/>
      <c r="G2" s="1"/>
      <c r="H2" s="1"/>
    </row>
    <row r="4" spans="1:24" ht="18.75" x14ac:dyDescent="0.3">
      <c r="D4" s="2"/>
      <c r="E4" s="2"/>
      <c r="F4" s="2"/>
      <c r="G4" s="2"/>
      <c r="H4" s="2"/>
    </row>
    <row r="6" spans="1:24" ht="47.25" x14ac:dyDescent="0.25">
      <c r="A6" s="3" t="s">
        <v>0</v>
      </c>
      <c r="B6" s="3" t="s">
        <v>87</v>
      </c>
      <c r="C6" s="3" t="s">
        <v>1</v>
      </c>
      <c r="D6" s="3" t="s">
        <v>2</v>
      </c>
      <c r="E6" s="28" t="s">
        <v>142</v>
      </c>
      <c r="F6" s="33" t="s">
        <v>144</v>
      </c>
      <c r="G6" s="33" t="s">
        <v>145</v>
      </c>
      <c r="H6" s="28" t="s">
        <v>143</v>
      </c>
      <c r="I6" s="11" t="s">
        <v>88</v>
      </c>
      <c r="J6" s="11" t="s">
        <v>129</v>
      </c>
      <c r="K6" s="11" t="s">
        <v>128</v>
      </c>
      <c r="L6" s="11" t="s">
        <v>103</v>
      </c>
      <c r="M6" s="11" t="s">
        <v>104</v>
      </c>
      <c r="N6" s="11" t="s">
        <v>105</v>
      </c>
      <c r="O6" s="11" t="s">
        <v>107</v>
      </c>
      <c r="P6" s="11" t="s">
        <v>108</v>
      </c>
      <c r="Q6" s="11" t="s">
        <v>109</v>
      </c>
      <c r="R6" s="14" t="s">
        <v>110</v>
      </c>
      <c r="S6" s="14" t="s">
        <v>111</v>
      </c>
      <c r="T6" s="11" t="s">
        <v>106</v>
      </c>
      <c r="U6" s="11" t="s">
        <v>102</v>
      </c>
      <c r="V6" s="13" t="s">
        <v>101</v>
      </c>
      <c r="W6" s="13" t="s">
        <v>132</v>
      </c>
      <c r="X6" s="13" t="s">
        <v>133</v>
      </c>
    </row>
    <row r="7" spans="1:24" ht="31.5" x14ac:dyDescent="0.25">
      <c r="A7" s="4">
        <v>1</v>
      </c>
      <c r="B7" s="4">
        <v>478926</v>
      </c>
      <c r="C7" s="37">
        <v>50</v>
      </c>
      <c r="D7" s="16" t="s">
        <v>79</v>
      </c>
      <c r="E7" s="29">
        <v>65</v>
      </c>
      <c r="F7" s="32">
        <v>52</v>
      </c>
      <c r="G7" s="32">
        <v>20</v>
      </c>
      <c r="H7" s="29">
        <v>54.99</v>
      </c>
      <c r="I7" s="12">
        <v>34.049999999999997</v>
      </c>
      <c r="J7" s="12">
        <v>73.88</v>
      </c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36">
        <f t="shared" ref="W7:W38" si="0">ROUND(AVERAGE(C7:V7),2)</f>
        <v>49.99</v>
      </c>
      <c r="X7" s="12">
        <f t="shared" ref="X7:X38" si="1">C7*W7</f>
        <v>2499.5</v>
      </c>
    </row>
    <row r="8" spans="1:24" ht="15.75" x14ac:dyDescent="0.25">
      <c r="A8" s="4">
        <v>2</v>
      </c>
      <c r="B8" s="4">
        <v>406229</v>
      </c>
      <c r="C8" s="37">
        <v>50</v>
      </c>
      <c r="D8" s="6" t="s">
        <v>116</v>
      </c>
      <c r="E8" s="29">
        <v>51.98</v>
      </c>
      <c r="F8" s="29">
        <v>25</v>
      </c>
      <c r="G8" s="29">
        <v>19</v>
      </c>
      <c r="H8" s="29">
        <v>22.95</v>
      </c>
      <c r="I8" s="12">
        <v>24.1</v>
      </c>
      <c r="J8" s="12">
        <v>28.44</v>
      </c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36">
        <f t="shared" si="0"/>
        <v>31.64</v>
      </c>
      <c r="X8" s="12">
        <f t="shared" si="1"/>
        <v>1582</v>
      </c>
    </row>
    <row r="9" spans="1:24" ht="15.75" x14ac:dyDescent="0.25">
      <c r="A9" s="4">
        <v>3</v>
      </c>
      <c r="B9" s="4">
        <v>464805</v>
      </c>
      <c r="C9" s="37">
        <v>15</v>
      </c>
      <c r="D9" s="6" t="s">
        <v>33</v>
      </c>
      <c r="E9" s="29">
        <v>18</v>
      </c>
      <c r="F9" s="29">
        <v>23</v>
      </c>
      <c r="G9" s="29">
        <v>19</v>
      </c>
      <c r="H9" s="29">
        <v>25</v>
      </c>
      <c r="I9" s="12">
        <v>52.23</v>
      </c>
      <c r="J9" s="12">
        <v>53.29</v>
      </c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>
        <v>130.62</v>
      </c>
      <c r="W9" s="36">
        <f t="shared" si="0"/>
        <v>42.02</v>
      </c>
      <c r="X9" s="12">
        <f t="shared" si="1"/>
        <v>630.30000000000007</v>
      </c>
    </row>
    <row r="10" spans="1:24" ht="17.25" x14ac:dyDescent="0.25">
      <c r="A10" s="4">
        <v>4</v>
      </c>
      <c r="B10" s="4">
        <v>483305</v>
      </c>
      <c r="C10" s="37">
        <v>10</v>
      </c>
      <c r="D10" s="5" t="s">
        <v>3</v>
      </c>
      <c r="E10" s="29">
        <v>149</v>
      </c>
      <c r="F10" s="29">
        <v>67</v>
      </c>
      <c r="G10" s="29">
        <v>100</v>
      </c>
      <c r="H10" s="29">
        <v>259</v>
      </c>
      <c r="I10" s="12">
        <v>84.12</v>
      </c>
      <c r="J10" s="12">
        <v>242.06</v>
      </c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36">
        <f t="shared" si="0"/>
        <v>130.16999999999999</v>
      </c>
      <c r="X10" s="12">
        <f t="shared" si="1"/>
        <v>1301.6999999999998</v>
      </c>
    </row>
    <row r="11" spans="1:24" ht="28.5" x14ac:dyDescent="0.25">
      <c r="A11" s="4">
        <v>5</v>
      </c>
      <c r="B11" s="4">
        <v>451979</v>
      </c>
      <c r="C11" s="37">
        <v>30</v>
      </c>
      <c r="D11" s="6" t="s">
        <v>38</v>
      </c>
      <c r="E11" s="29">
        <v>27.99</v>
      </c>
      <c r="F11" s="29">
        <v>31.6</v>
      </c>
      <c r="G11" s="29">
        <v>28</v>
      </c>
      <c r="H11" s="29">
        <v>27.99</v>
      </c>
      <c r="I11" s="12">
        <v>48.61</v>
      </c>
      <c r="J11" s="12">
        <v>91.56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>
        <v>90</v>
      </c>
      <c r="V11" s="12"/>
      <c r="W11" s="36">
        <f t="shared" si="0"/>
        <v>46.97</v>
      </c>
      <c r="X11" s="12">
        <f t="shared" si="1"/>
        <v>1409.1</v>
      </c>
    </row>
    <row r="12" spans="1:24" ht="15.75" x14ac:dyDescent="0.25">
      <c r="A12" s="4">
        <v>6</v>
      </c>
      <c r="B12" s="4">
        <v>453732</v>
      </c>
      <c r="C12" s="37">
        <v>30</v>
      </c>
      <c r="D12" s="6" t="s">
        <v>131</v>
      </c>
      <c r="E12" s="29">
        <v>159</v>
      </c>
      <c r="F12" s="29">
        <v>200</v>
      </c>
      <c r="G12" s="29">
        <v>170</v>
      </c>
      <c r="H12" s="29">
        <v>199</v>
      </c>
      <c r="I12" s="12">
        <v>102.79</v>
      </c>
      <c r="J12" s="12">
        <v>84.25</v>
      </c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>
        <v>66.91</v>
      </c>
      <c r="W12" s="36">
        <f t="shared" si="0"/>
        <v>126.49</v>
      </c>
      <c r="X12" s="12">
        <f t="shared" si="1"/>
        <v>3794.7</v>
      </c>
    </row>
    <row r="13" spans="1:24" ht="15.75" x14ac:dyDescent="0.25">
      <c r="A13" s="4">
        <v>7</v>
      </c>
      <c r="B13" s="4">
        <v>453732</v>
      </c>
      <c r="C13" s="37">
        <v>20</v>
      </c>
      <c r="D13" s="6" t="s">
        <v>31</v>
      </c>
      <c r="E13" s="29">
        <v>135</v>
      </c>
      <c r="F13" s="29">
        <v>192</v>
      </c>
      <c r="G13" s="29">
        <v>160</v>
      </c>
      <c r="H13" s="29">
        <v>409</v>
      </c>
      <c r="I13" s="12">
        <v>152.11000000000001</v>
      </c>
      <c r="J13" s="12">
        <v>267.7</v>
      </c>
      <c r="K13" s="12"/>
      <c r="L13" s="12"/>
      <c r="M13" s="12">
        <v>225.69</v>
      </c>
      <c r="N13" s="12"/>
      <c r="O13" s="12"/>
      <c r="P13" s="12"/>
      <c r="Q13" s="12"/>
      <c r="R13" s="12"/>
      <c r="S13" s="12"/>
      <c r="T13" s="12"/>
      <c r="U13" s="12"/>
      <c r="V13" s="12">
        <v>225.69</v>
      </c>
      <c r="W13" s="36">
        <f t="shared" si="0"/>
        <v>198.58</v>
      </c>
      <c r="X13" s="12">
        <f t="shared" si="1"/>
        <v>3971.6000000000004</v>
      </c>
    </row>
    <row r="14" spans="1:24" ht="15.75" x14ac:dyDescent="0.25">
      <c r="A14" s="4">
        <v>8</v>
      </c>
      <c r="B14" s="4">
        <v>604867</v>
      </c>
      <c r="C14" s="37">
        <v>50</v>
      </c>
      <c r="D14" s="6" t="s">
        <v>70</v>
      </c>
      <c r="E14" s="29">
        <v>5.49</v>
      </c>
      <c r="F14" s="29">
        <v>8</v>
      </c>
      <c r="G14" s="29">
        <v>5</v>
      </c>
      <c r="H14" s="29">
        <v>5.49</v>
      </c>
      <c r="I14" s="12">
        <v>5.3</v>
      </c>
      <c r="J14" s="12">
        <v>27.52</v>
      </c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36">
        <f t="shared" si="0"/>
        <v>15.26</v>
      </c>
      <c r="X14" s="12">
        <f t="shared" si="1"/>
        <v>763</v>
      </c>
    </row>
    <row r="15" spans="1:24" ht="15.75" x14ac:dyDescent="0.25">
      <c r="A15" s="4">
        <v>9</v>
      </c>
      <c r="B15" s="4">
        <v>446959</v>
      </c>
      <c r="C15" s="37">
        <v>30</v>
      </c>
      <c r="D15" s="6" t="s">
        <v>40</v>
      </c>
      <c r="E15" s="29">
        <v>79.900000000000006</v>
      </c>
      <c r="F15" s="29">
        <v>270</v>
      </c>
      <c r="G15" s="29">
        <v>90</v>
      </c>
      <c r="H15" s="29">
        <v>89</v>
      </c>
      <c r="I15" s="12">
        <v>71.13</v>
      </c>
      <c r="J15" s="12">
        <v>256.77999999999997</v>
      </c>
      <c r="K15" s="12"/>
      <c r="L15" s="12">
        <v>50.16</v>
      </c>
      <c r="M15" s="12">
        <v>91.98</v>
      </c>
      <c r="N15" s="12"/>
      <c r="O15" s="12"/>
      <c r="P15" s="12"/>
      <c r="Q15" s="12"/>
      <c r="R15" s="12"/>
      <c r="S15" s="12"/>
      <c r="T15" s="12"/>
      <c r="U15" s="12"/>
      <c r="V15" s="12"/>
      <c r="W15" s="36">
        <f t="shared" si="0"/>
        <v>114.33</v>
      </c>
      <c r="X15" s="12">
        <f t="shared" si="1"/>
        <v>3429.9</v>
      </c>
    </row>
    <row r="16" spans="1:24" ht="15.75" x14ac:dyDescent="0.25">
      <c r="A16" s="4">
        <v>10</v>
      </c>
      <c r="B16" s="4">
        <v>357079</v>
      </c>
      <c r="C16" s="37">
        <v>300</v>
      </c>
      <c r="D16" s="6" t="s">
        <v>20</v>
      </c>
      <c r="E16" s="29">
        <v>88</v>
      </c>
      <c r="F16" s="29">
        <v>160</v>
      </c>
      <c r="G16" s="29">
        <v>85</v>
      </c>
      <c r="H16" s="29"/>
      <c r="I16" s="12">
        <v>429</v>
      </c>
      <c r="J16" s="12">
        <v>371.24</v>
      </c>
      <c r="K16" s="12"/>
      <c r="L16" s="12"/>
      <c r="M16" s="12"/>
      <c r="N16" s="12"/>
      <c r="O16" s="12"/>
      <c r="P16" s="12"/>
      <c r="Q16" s="12"/>
      <c r="R16" s="12">
        <v>147</v>
      </c>
      <c r="S16" s="12"/>
      <c r="T16" s="12"/>
      <c r="U16" s="12"/>
      <c r="V16" s="12"/>
      <c r="W16" s="36">
        <f t="shared" si="0"/>
        <v>225.75</v>
      </c>
      <c r="X16" s="12">
        <f t="shared" si="1"/>
        <v>67725</v>
      </c>
    </row>
    <row r="17" spans="1:24" ht="15.75" x14ac:dyDescent="0.25">
      <c r="A17" s="4">
        <v>11</v>
      </c>
      <c r="B17" s="4">
        <v>356009</v>
      </c>
      <c r="C17" s="37">
        <v>30</v>
      </c>
      <c r="D17" s="6" t="s">
        <v>89</v>
      </c>
      <c r="E17" s="29">
        <v>85</v>
      </c>
      <c r="F17" s="29">
        <v>75</v>
      </c>
      <c r="G17" s="29">
        <v>110</v>
      </c>
      <c r="H17" s="29">
        <v>259</v>
      </c>
      <c r="I17" s="12">
        <v>73.53</v>
      </c>
      <c r="J17" s="12">
        <v>214.45</v>
      </c>
      <c r="K17" s="12"/>
      <c r="L17" s="12"/>
      <c r="M17" s="12"/>
      <c r="N17" s="12"/>
      <c r="O17" s="12"/>
      <c r="P17" s="12">
        <v>120.58</v>
      </c>
      <c r="Q17" s="12"/>
      <c r="R17" s="12"/>
      <c r="S17" s="12"/>
      <c r="T17" s="12"/>
      <c r="U17" s="12"/>
      <c r="V17" s="12">
        <v>102.86</v>
      </c>
      <c r="W17" s="36">
        <f t="shared" si="0"/>
        <v>118.94</v>
      </c>
      <c r="X17" s="12">
        <f t="shared" si="1"/>
        <v>3568.2</v>
      </c>
    </row>
    <row r="18" spans="1:24" ht="15.75" x14ac:dyDescent="0.25">
      <c r="A18" s="4">
        <v>12</v>
      </c>
      <c r="B18" s="4">
        <v>223504</v>
      </c>
      <c r="C18" s="37">
        <v>30</v>
      </c>
      <c r="D18" s="6" t="s">
        <v>29</v>
      </c>
      <c r="E18" s="29">
        <v>38.99</v>
      </c>
      <c r="F18" s="29">
        <v>72</v>
      </c>
      <c r="G18" s="29">
        <v>55</v>
      </c>
      <c r="H18" s="29">
        <v>38.99</v>
      </c>
      <c r="I18" s="12">
        <v>63.8</v>
      </c>
      <c r="J18" s="12">
        <v>167.04</v>
      </c>
      <c r="K18" s="12"/>
      <c r="L18" s="12">
        <v>32.58</v>
      </c>
      <c r="M18" s="12"/>
      <c r="N18" s="12"/>
      <c r="O18" s="12"/>
      <c r="P18" s="12">
        <v>58.49</v>
      </c>
      <c r="Q18" s="12"/>
      <c r="R18" s="12"/>
      <c r="S18" s="12"/>
      <c r="T18" s="12"/>
      <c r="U18" s="12"/>
      <c r="V18" s="12">
        <v>62.91</v>
      </c>
      <c r="W18" s="36">
        <f t="shared" si="0"/>
        <v>61.98</v>
      </c>
      <c r="X18" s="12">
        <f t="shared" si="1"/>
        <v>1859.3999999999999</v>
      </c>
    </row>
    <row r="19" spans="1:24" ht="15.75" x14ac:dyDescent="0.25">
      <c r="A19" s="4">
        <v>13</v>
      </c>
      <c r="B19" s="4">
        <v>238514</v>
      </c>
      <c r="C19" s="37">
        <v>20</v>
      </c>
      <c r="D19" s="6" t="s">
        <v>114</v>
      </c>
      <c r="E19" s="29">
        <v>23.9</v>
      </c>
      <c r="F19" s="29">
        <v>18</v>
      </c>
      <c r="G19" s="29">
        <v>20</v>
      </c>
      <c r="H19" s="29">
        <v>23</v>
      </c>
      <c r="I19" s="12">
        <v>20.25</v>
      </c>
      <c r="J19" s="12">
        <v>49.77</v>
      </c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36">
        <f t="shared" si="0"/>
        <v>24.99</v>
      </c>
      <c r="X19" s="12">
        <f t="shared" si="1"/>
        <v>499.79999999999995</v>
      </c>
    </row>
    <row r="20" spans="1:24" ht="15.75" x14ac:dyDescent="0.25">
      <c r="A20" s="4">
        <v>14</v>
      </c>
      <c r="B20" s="4">
        <v>616880</v>
      </c>
      <c r="C20" s="37">
        <v>50</v>
      </c>
      <c r="D20" s="6" t="s">
        <v>39</v>
      </c>
      <c r="E20" s="29">
        <v>42.9</v>
      </c>
      <c r="F20" s="29">
        <v>50</v>
      </c>
      <c r="G20" s="29">
        <v>50</v>
      </c>
      <c r="H20" s="29"/>
      <c r="I20" s="12">
        <v>48.59</v>
      </c>
      <c r="J20" s="12">
        <v>69.97</v>
      </c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36">
        <f t="shared" si="0"/>
        <v>51.91</v>
      </c>
      <c r="X20" s="12">
        <f t="shared" si="1"/>
        <v>2595.5</v>
      </c>
    </row>
    <row r="21" spans="1:24" ht="15.75" x14ac:dyDescent="0.25">
      <c r="A21" s="4">
        <v>15</v>
      </c>
      <c r="B21" s="4">
        <v>238237</v>
      </c>
      <c r="C21" s="37">
        <v>50</v>
      </c>
      <c r="D21" s="7" t="s">
        <v>113</v>
      </c>
      <c r="E21" s="29">
        <v>44.9</v>
      </c>
      <c r="F21" s="29">
        <v>21</v>
      </c>
      <c r="G21" s="29">
        <v>50</v>
      </c>
      <c r="H21" s="29">
        <v>44.9</v>
      </c>
      <c r="I21" s="12">
        <v>44.95</v>
      </c>
      <c r="J21" s="12">
        <v>54.63</v>
      </c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36">
        <f t="shared" si="0"/>
        <v>44.34</v>
      </c>
      <c r="X21" s="12">
        <f t="shared" si="1"/>
        <v>2217</v>
      </c>
    </row>
    <row r="22" spans="1:24" ht="15.75" x14ac:dyDescent="0.25">
      <c r="A22" s="4">
        <v>16</v>
      </c>
      <c r="B22" s="4">
        <v>265378</v>
      </c>
      <c r="C22" s="37">
        <v>5</v>
      </c>
      <c r="D22" s="6" t="s">
        <v>115</v>
      </c>
      <c r="E22" s="29">
        <v>42.59</v>
      </c>
      <c r="F22" s="29">
        <v>30</v>
      </c>
      <c r="G22" s="29">
        <v>48</v>
      </c>
      <c r="H22" s="29">
        <v>42.5</v>
      </c>
      <c r="I22" s="12">
        <v>29.98</v>
      </c>
      <c r="J22" s="12">
        <v>52.81</v>
      </c>
      <c r="K22" s="12"/>
      <c r="L22" s="12"/>
      <c r="M22" s="12"/>
      <c r="N22" s="12"/>
      <c r="O22" s="12"/>
      <c r="P22" s="12"/>
      <c r="Q22" s="12"/>
      <c r="R22" s="12">
        <v>109</v>
      </c>
      <c r="S22" s="12"/>
      <c r="T22" s="12"/>
      <c r="U22" s="12"/>
      <c r="V22" s="12"/>
      <c r="W22" s="36">
        <f t="shared" si="0"/>
        <v>44.99</v>
      </c>
      <c r="X22" s="12">
        <f t="shared" si="1"/>
        <v>224.95000000000002</v>
      </c>
    </row>
    <row r="23" spans="1:24" ht="15.75" x14ac:dyDescent="0.25">
      <c r="A23" s="4">
        <v>17</v>
      </c>
      <c r="B23" s="4">
        <v>464832</v>
      </c>
      <c r="C23" s="37">
        <v>50</v>
      </c>
      <c r="D23" s="6" t="s">
        <v>117</v>
      </c>
      <c r="E23" s="29">
        <v>67.989999999999995</v>
      </c>
      <c r="F23" s="29">
        <v>53</v>
      </c>
      <c r="G23" s="29">
        <v>65</v>
      </c>
      <c r="H23" s="29">
        <v>59</v>
      </c>
      <c r="I23" s="12">
        <v>86.22</v>
      </c>
      <c r="J23" s="12">
        <v>58.48</v>
      </c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36">
        <f t="shared" si="0"/>
        <v>62.81</v>
      </c>
      <c r="X23" s="12">
        <f t="shared" si="1"/>
        <v>3140.5</v>
      </c>
    </row>
    <row r="24" spans="1:24" ht="28.5" x14ac:dyDescent="0.25">
      <c r="A24" s="4">
        <v>18</v>
      </c>
      <c r="B24" s="4">
        <v>454016</v>
      </c>
      <c r="C24" s="37">
        <v>15</v>
      </c>
      <c r="D24" s="6" t="s">
        <v>112</v>
      </c>
      <c r="E24" s="29">
        <v>59.9</v>
      </c>
      <c r="F24" s="29">
        <v>48</v>
      </c>
      <c r="G24" s="29">
        <v>85</v>
      </c>
      <c r="H24" s="29"/>
      <c r="I24" s="12"/>
      <c r="J24" s="12">
        <v>89.9</v>
      </c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36">
        <f t="shared" si="0"/>
        <v>59.56</v>
      </c>
      <c r="X24" s="12">
        <f t="shared" si="1"/>
        <v>893.40000000000009</v>
      </c>
    </row>
    <row r="25" spans="1:24" ht="28.5" x14ac:dyDescent="0.25">
      <c r="A25" s="4">
        <v>19</v>
      </c>
      <c r="B25" s="4">
        <v>224316</v>
      </c>
      <c r="C25" s="37">
        <v>20</v>
      </c>
      <c r="D25" s="6" t="s">
        <v>119</v>
      </c>
      <c r="E25" s="29">
        <v>109.9</v>
      </c>
      <c r="F25" s="29">
        <v>29</v>
      </c>
      <c r="G25" s="29">
        <v>98</v>
      </c>
      <c r="H25" s="29"/>
      <c r="I25" s="12">
        <v>84.98</v>
      </c>
      <c r="J25" s="12">
        <v>80.260000000000005</v>
      </c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36">
        <f t="shared" si="0"/>
        <v>70.36</v>
      </c>
      <c r="X25" s="12">
        <f t="shared" si="1"/>
        <v>1407.2</v>
      </c>
    </row>
    <row r="26" spans="1:24" ht="15.75" x14ac:dyDescent="0.25">
      <c r="A26" s="4">
        <v>20</v>
      </c>
      <c r="B26" s="4">
        <v>320161</v>
      </c>
      <c r="C26" s="37">
        <v>50</v>
      </c>
      <c r="D26" s="6" t="s">
        <v>120</v>
      </c>
      <c r="E26" s="29">
        <v>32.9</v>
      </c>
      <c r="F26" s="29">
        <v>48</v>
      </c>
      <c r="G26" s="29">
        <v>55</v>
      </c>
      <c r="H26" s="29"/>
      <c r="I26" s="12">
        <v>40.840000000000003</v>
      </c>
      <c r="J26" s="12">
        <v>75.16</v>
      </c>
      <c r="K26" s="12"/>
      <c r="L26" s="12"/>
      <c r="M26" s="12"/>
      <c r="N26" s="12"/>
      <c r="O26" s="12"/>
      <c r="P26" s="12"/>
      <c r="Q26" s="12"/>
      <c r="R26" s="12">
        <v>22</v>
      </c>
      <c r="S26" s="12"/>
      <c r="T26" s="12"/>
      <c r="U26" s="12"/>
      <c r="V26" s="12">
        <v>34.950000000000003</v>
      </c>
      <c r="W26" s="36">
        <f t="shared" si="0"/>
        <v>44.86</v>
      </c>
      <c r="X26" s="12">
        <f t="shared" si="1"/>
        <v>2243</v>
      </c>
    </row>
    <row r="27" spans="1:24" ht="15.75" x14ac:dyDescent="0.25">
      <c r="A27" s="4">
        <v>21</v>
      </c>
      <c r="B27" s="4">
        <v>483757</v>
      </c>
      <c r="C27" s="37">
        <v>30</v>
      </c>
      <c r="D27" s="6" t="s">
        <v>22</v>
      </c>
      <c r="E27" s="29">
        <v>399</v>
      </c>
      <c r="F27" s="29">
        <v>330</v>
      </c>
      <c r="G27" s="29">
        <v>290</v>
      </c>
      <c r="H27" s="29">
        <v>399</v>
      </c>
      <c r="I27" s="12">
        <v>273.49</v>
      </c>
      <c r="J27" s="12">
        <v>619.08000000000004</v>
      </c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36">
        <f t="shared" si="0"/>
        <v>334.37</v>
      </c>
      <c r="X27" s="12">
        <f t="shared" si="1"/>
        <v>10031.1</v>
      </c>
    </row>
    <row r="28" spans="1:24" ht="15.75" x14ac:dyDescent="0.25">
      <c r="A28" s="4">
        <v>22</v>
      </c>
      <c r="B28" s="4">
        <v>483757</v>
      </c>
      <c r="C28" s="37">
        <v>30</v>
      </c>
      <c r="D28" s="6" t="s">
        <v>23</v>
      </c>
      <c r="E28" s="29">
        <v>449</v>
      </c>
      <c r="F28" s="29">
        <v>289</v>
      </c>
      <c r="G28" s="29">
        <v>290</v>
      </c>
      <c r="H28" s="29">
        <v>389</v>
      </c>
      <c r="I28" s="12">
        <v>273.49</v>
      </c>
      <c r="J28" s="12">
        <v>619.08000000000004</v>
      </c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36">
        <f t="shared" si="0"/>
        <v>334.22</v>
      </c>
      <c r="X28" s="12">
        <f t="shared" si="1"/>
        <v>10026.6</v>
      </c>
    </row>
    <row r="29" spans="1:24" ht="15.75" x14ac:dyDescent="0.25">
      <c r="A29" s="4">
        <v>23</v>
      </c>
      <c r="B29" s="4">
        <v>483757</v>
      </c>
      <c r="C29" s="37">
        <v>10</v>
      </c>
      <c r="D29" s="6" t="s">
        <v>24</v>
      </c>
      <c r="E29" s="29">
        <v>119</v>
      </c>
      <c r="F29" s="29">
        <v>130</v>
      </c>
      <c r="G29" s="29">
        <v>95</v>
      </c>
      <c r="H29" s="29">
        <v>109</v>
      </c>
      <c r="I29" s="12">
        <v>69.400000000000006</v>
      </c>
      <c r="J29" s="12">
        <v>119.16</v>
      </c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36">
        <f t="shared" si="0"/>
        <v>93.08</v>
      </c>
      <c r="X29" s="12">
        <f t="shared" si="1"/>
        <v>930.8</v>
      </c>
    </row>
    <row r="30" spans="1:24" ht="15.75" x14ac:dyDescent="0.25">
      <c r="A30" s="4">
        <v>24</v>
      </c>
      <c r="B30" s="4">
        <v>483757</v>
      </c>
      <c r="C30" s="37">
        <v>10</v>
      </c>
      <c r="D30" s="6" t="s">
        <v>21</v>
      </c>
      <c r="E30" s="29">
        <v>199</v>
      </c>
      <c r="F30" s="29">
        <v>52</v>
      </c>
      <c r="G30" s="29">
        <v>85</v>
      </c>
      <c r="H30" s="29">
        <v>109</v>
      </c>
      <c r="I30" s="12">
        <v>69.400000000000006</v>
      </c>
      <c r="J30" s="12">
        <v>119.16</v>
      </c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36">
        <f t="shared" si="0"/>
        <v>91.94</v>
      </c>
      <c r="X30" s="12">
        <f t="shared" si="1"/>
        <v>919.4</v>
      </c>
    </row>
    <row r="31" spans="1:24" ht="15.75" x14ac:dyDescent="0.25">
      <c r="A31" s="4">
        <v>25</v>
      </c>
      <c r="B31" s="4">
        <v>393223</v>
      </c>
      <c r="C31" s="37">
        <v>50</v>
      </c>
      <c r="D31" s="6" t="s">
        <v>32</v>
      </c>
      <c r="E31" s="29">
        <v>189</v>
      </c>
      <c r="F31" s="29">
        <v>304</v>
      </c>
      <c r="G31" s="29">
        <v>98</v>
      </c>
      <c r="H31" s="29">
        <v>189</v>
      </c>
      <c r="I31" s="12">
        <v>78.459999999999994</v>
      </c>
      <c r="J31" s="12">
        <v>231.46</v>
      </c>
      <c r="K31" s="12"/>
      <c r="L31" s="12"/>
      <c r="M31" s="12"/>
      <c r="N31" s="12"/>
      <c r="O31" s="12"/>
      <c r="P31" s="12">
        <v>116.8</v>
      </c>
      <c r="Q31" s="12"/>
      <c r="R31" s="12"/>
      <c r="S31" s="12">
        <v>100.83</v>
      </c>
      <c r="T31" s="12"/>
      <c r="U31" s="12"/>
      <c r="V31" s="12">
        <v>71.900000000000006</v>
      </c>
      <c r="W31" s="36">
        <f t="shared" si="0"/>
        <v>142.94999999999999</v>
      </c>
      <c r="X31" s="12">
        <f t="shared" si="1"/>
        <v>7147.4999999999991</v>
      </c>
    </row>
    <row r="32" spans="1:24" ht="15.75" x14ac:dyDescent="0.25">
      <c r="A32" s="4">
        <v>26</v>
      </c>
      <c r="B32" s="4">
        <v>259735</v>
      </c>
      <c r="C32" s="37">
        <v>300</v>
      </c>
      <c r="D32" s="6" t="s">
        <v>118</v>
      </c>
      <c r="E32" s="29">
        <v>79</v>
      </c>
      <c r="F32" s="29">
        <v>304</v>
      </c>
      <c r="G32" s="29">
        <v>65</v>
      </c>
      <c r="H32" s="29">
        <v>104.9</v>
      </c>
      <c r="I32" s="12">
        <v>77.44</v>
      </c>
      <c r="J32" s="12">
        <v>142.62</v>
      </c>
      <c r="K32" s="12"/>
      <c r="L32" s="12"/>
      <c r="M32" s="12"/>
      <c r="N32" s="12"/>
      <c r="O32" s="12">
        <v>159.9</v>
      </c>
      <c r="P32" s="12"/>
      <c r="Q32" s="12"/>
      <c r="R32" s="12"/>
      <c r="S32" s="12"/>
      <c r="T32" s="12"/>
      <c r="U32" s="12"/>
      <c r="V32" s="12"/>
      <c r="W32" s="36">
        <f t="shared" si="0"/>
        <v>154.11000000000001</v>
      </c>
      <c r="X32" s="12">
        <f t="shared" si="1"/>
        <v>46233.000000000007</v>
      </c>
    </row>
    <row r="33" spans="1:24" ht="15.75" x14ac:dyDescent="0.25">
      <c r="A33" s="4">
        <v>27</v>
      </c>
      <c r="B33" s="4">
        <v>322363</v>
      </c>
      <c r="C33" s="37">
        <v>20</v>
      </c>
      <c r="D33" s="6" t="s">
        <v>41</v>
      </c>
      <c r="E33" s="29">
        <v>79.900000000000006</v>
      </c>
      <c r="F33" s="29">
        <v>138</v>
      </c>
      <c r="G33" s="29">
        <v>98</v>
      </c>
      <c r="H33" s="29">
        <v>89</v>
      </c>
      <c r="I33" s="12">
        <v>55</v>
      </c>
      <c r="J33" s="12">
        <v>139.80000000000001</v>
      </c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>
        <v>87.88</v>
      </c>
      <c r="W33" s="36">
        <f t="shared" si="0"/>
        <v>88.45</v>
      </c>
      <c r="X33" s="12">
        <f t="shared" si="1"/>
        <v>1769</v>
      </c>
    </row>
    <row r="34" spans="1:24" ht="15.75" x14ac:dyDescent="0.25">
      <c r="A34" s="4">
        <v>28</v>
      </c>
      <c r="B34" s="4">
        <v>619549</v>
      </c>
      <c r="C34" s="37">
        <v>50</v>
      </c>
      <c r="D34" s="6" t="s">
        <v>16</v>
      </c>
      <c r="E34" s="29">
        <v>369</v>
      </c>
      <c r="F34" s="29">
        <v>330</v>
      </c>
      <c r="G34" s="29">
        <v>320</v>
      </c>
      <c r="H34" s="29">
        <v>369</v>
      </c>
      <c r="I34" s="12">
        <v>236.1</v>
      </c>
      <c r="J34" s="12">
        <v>338.36</v>
      </c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>
        <v>83.88</v>
      </c>
      <c r="W34" s="36">
        <f t="shared" si="0"/>
        <v>262.04000000000002</v>
      </c>
      <c r="X34" s="12">
        <f t="shared" si="1"/>
        <v>13102.000000000002</v>
      </c>
    </row>
    <row r="35" spans="1:24" ht="15.75" x14ac:dyDescent="0.25">
      <c r="A35" s="4">
        <v>29</v>
      </c>
      <c r="B35" s="4">
        <v>605624</v>
      </c>
      <c r="C35" s="37">
        <v>50</v>
      </c>
      <c r="D35" s="6" t="s">
        <v>17</v>
      </c>
      <c r="E35" s="29">
        <v>104.9</v>
      </c>
      <c r="F35" s="29">
        <v>130</v>
      </c>
      <c r="G35" s="29">
        <v>98</v>
      </c>
      <c r="H35" s="29">
        <v>104.9</v>
      </c>
      <c r="I35" s="12">
        <v>82.03</v>
      </c>
      <c r="J35" s="12">
        <v>120.29</v>
      </c>
      <c r="K35" s="12"/>
      <c r="L35" s="12"/>
      <c r="M35" s="12"/>
      <c r="N35" s="12"/>
      <c r="O35" s="12"/>
      <c r="P35" s="12">
        <v>88</v>
      </c>
      <c r="Q35" s="12"/>
      <c r="R35" s="12">
        <v>50</v>
      </c>
      <c r="S35" s="12"/>
      <c r="T35" s="12"/>
      <c r="U35" s="12"/>
      <c r="V35" s="12"/>
      <c r="W35" s="36">
        <f t="shared" si="0"/>
        <v>92.01</v>
      </c>
      <c r="X35" s="12">
        <f t="shared" si="1"/>
        <v>4600.5</v>
      </c>
    </row>
    <row r="36" spans="1:24" ht="15.75" x14ac:dyDescent="0.25">
      <c r="A36" s="4">
        <v>30</v>
      </c>
      <c r="B36" s="4">
        <v>619549</v>
      </c>
      <c r="C36" s="37">
        <v>50</v>
      </c>
      <c r="D36" s="6" t="s">
        <v>19</v>
      </c>
      <c r="E36" s="29">
        <v>249</v>
      </c>
      <c r="F36" s="29">
        <v>360</v>
      </c>
      <c r="G36" s="29">
        <v>320</v>
      </c>
      <c r="H36" s="29">
        <v>369</v>
      </c>
      <c r="I36" s="12">
        <v>236.1</v>
      </c>
      <c r="J36" s="12">
        <v>338.36</v>
      </c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>
        <v>83.88</v>
      </c>
      <c r="W36" s="36">
        <f t="shared" si="0"/>
        <v>250.79</v>
      </c>
      <c r="X36" s="12">
        <f t="shared" si="1"/>
        <v>12539.5</v>
      </c>
    </row>
    <row r="37" spans="1:24" ht="15.75" x14ac:dyDescent="0.25">
      <c r="A37" s="4">
        <v>31</v>
      </c>
      <c r="B37" s="4">
        <v>605624</v>
      </c>
      <c r="C37" s="37">
        <v>50</v>
      </c>
      <c r="D37" s="6" t="s">
        <v>18</v>
      </c>
      <c r="E37" s="29">
        <v>79</v>
      </c>
      <c r="F37" s="29">
        <v>140</v>
      </c>
      <c r="G37" s="29">
        <v>98</v>
      </c>
      <c r="H37" s="29">
        <v>104</v>
      </c>
      <c r="I37" s="12">
        <v>82.03</v>
      </c>
      <c r="J37" s="12">
        <v>120.29</v>
      </c>
      <c r="K37" s="12"/>
      <c r="L37" s="12"/>
      <c r="M37" s="12"/>
      <c r="N37" s="12"/>
      <c r="O37" s="12"/>
      <c r="P37" s="12">
        <v>88</v>
      </c>
      <c r="Q37" s="12"/>
      <c r="R37" s="12"/>
      <c r="S37" s="12"/>
      <c r="T37" s="12"/>
      <c r="U37" s="12"/>
      <c r="V37" s="12"/>
      <c r="W37" s="36">
        <f t="shared" si="0"/>
        <v>95.17</v>
      </c>
      <c r="X37" s="12">
        <f t="shared" si="1"/>
        <v>4758.5</v>
      </c>
    </row>
    <row r="38" spans="1:24" ht="15.75" x14ac:dyDescent="0.25">
      <c r="A38" s="4">
        <v>32</v>
      </c>
      <c r="B38" s="4">
        <v>248437</v>
      </c>
      <c r="C38" s="37">
        <v>20</v>
      </c>
      <c r="D38" s="7" t="s">
        <v>82</v>
      </c>
      <c r="E38" s="29">
        <v>179</v>
      </c>
      <c r="F38" s="29"/>
      <c r="G38" s="29">
        <v>150</v>
      </c>
      <c r="H38" s="29">
        <v>164</v>
      </c>
      <c r="I38" s="12">
        <v>74</v>
      </c>
      <c r="J38" s="12">
        <v>132.99</v>
      </c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36">
        <f t="shared" si="0"/>
        <v>120</v>
      </c>
      <c r="X38" s="12">
        <f t="shared" si="1"/>
        <v>2400</v>
      </c>
    </row>
    <row r="39" spans="1:24" ht="17.25" x14ac:dyDescent="0.25">
      <c r="A39" s="4">
        <v>33</v>
      </c>
      <c r="B39" s="4">
        <v>243586</v>
      </c>
      <c r="C39" s="37">
        <v>50</v>
      </c>
      <c r="D39" s="5" t="s">
        <v>4</v>
      </c>
      <c r="E39" s="29">
        <v>319</v>
      </c>
      <c r="F39" s="29">
        <v>380</v>
      </c>
      <c r="G39" s="29">
        <v>380</v>
      </c>
      <c r="H39" s="29">
        <v>560</v>
      </c>
      <c r="I39" s="12">
        <v>434.92</v>
      </c>
      <c r="J39" s="12">
        <v>288.25</v>
      </c>
      <c r="K39" s="12"/>
      <c r="L39" s="12"/>
      <c r="M39" s="12">
        <v>348</v>
      </c>
      <c r="N39" s="12"/>
      <c r="O39" s="12"/>
      <c r="P39" s="12"/>
      <c r="Q39" s="12"/>
      <c r="R39" s="12"/>
      <c r="S39" s="12"/>
      <c r="T39" s="12"/>
      <c r="U39" s="12"/>
      <c r="V39" s="12">
        <v>322.10000000000002</v>
      </c>
      <c r="W39" s="36">
        <f t="shared" ref="W39:W67" si="2">ROUND(AVERAGE(C39:V39),2)</f>
        <v>342.47</v>
      </c>
      <c r="X39" s="12">
        <f t="shared" ref="X39:X67" si="3">C39*W39</f>
        <v>17123.5</v>
      </c>
    </row>
    <row r="40" spans="1:24" ht="15.75" x14ac:dyDescent="0.25">
      <c r="A40" s="4">
        <v>34</v>
      </c>
      <c r="B40" s="4">
        <v>450439</v>
      </c>
      <c r="C40" s="37">
        <v>100</v>
      </c>
      <c r="D40" s="6" t="s">
        <v>6</v>
      </c>
      <c r="E40" s="29">
        <v>249</v>
      </c>
      <c r="F40" s="29">
        <v>230</v>
      </c>
      <c r="G40" s="29">
        <v>280</v>
      </c>
      <c r="H40" s="29">
        <v>350</v>
      </c>
      <c r="I40" s="12">
        <v>245.58</v>
      </c>
      <c r="J40" s="12">
        <v>235.84</v>
      </c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36">
        <f t="shared" si="2"/>
        <v>241.49</v>
      </c>
      <c r="X40" s="12">
        <f t="shared" si="3"/>
        <v>24149</v>
      </c>
    </row>
    <row r="41" spans="1:24" ht="42.75" x14ac:dyDescent="0.25">
      <c r="A41" s="4">
        <v>35</v>
      </c>
      <c r="B41" s="4">
        <v>457046</v>
      </c>
      <c r="C41" s="37">
        <v>50</v>
      </c>
      <c r="D41" s="6" t="s">
        <v>9</v>
      </c>
      <c r="E41" s="29">
        <v>59</v>
      </c>
      <c r="F41" s="29">
        <v>70</v>
      </c>
      <c r="G41" s="29">
        <v>280</v>
      </c>
      <c r="H41" s="29">
        <v>350</v>
      </c>
      <c r="I41" s="12">
        <v>99.77</v>
      </c>
      <c r="J41" s="12">
        <v>92.16</v>
      </c>
      <c r="K41" s="12"/>
      <c r="L41" s="12">
        <v>62</v>
      </c>
      <c r="M41" s="12">
        <v>88.9</v>
      </c>
      <c r="N41" s="12"/>
      <c r="O41" s="12"/>
      <c r="P41" s="12"/>
      <c r="Q41" s="12"/>
      <c r="R41" s="12"/>
      <c r="S41" s="12">
        <v>123.17</v>
      </c>
      <c r="T41" s="12"/>
      <c r="U41" s="12"/>
      <c r="V41" s="12"/>
      <c r="W41" s="36">
        <f t="shared" si="2"/>
        <v>127.5</v>
      </c>
      <c r="X41" s="12">
        <f t="shared" si="3"/>
        <v>6375</v>
      </c>
    </row>
    <row r="42" spans="1:24" ht="17.25" x14ac:dyDescent="0.25">
      <c r="A42" s="4">
        <v>36</v>
      </c>
      <c r="B42" s="4">
        <v>418339</v>
      </c>
      <c r="C42" s="37">
        <v>30</v>
      </c>
      <c r="D42" s="5" t="s">
        <v>5</v>
      </c>
      <c r="E42" s="29">
        <v>79</v>
      </c>
      <c r="F42" s="29">
        <v>90</v>
      </c>
      <c r="G42" s="29">
        <v>120</v>
      </c>
      <c r="H42" s="29">
        <v>169</v>
      </c>
      <c r="I42" s="12">
        <v>121.32</v>
      </c>
      <c r="J42" s="12">
        <v>152.86000000000001</v>
      </c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36">
        <f t="shared" si="2"/>
        <v>108.88</v>
      </c>
      <c r="X42" s="12">
        <f t="shared" si="3"/>
        <v>3266.3999999999996</v>
      </c>
    </row>
    <row r="43" spans="1:24" ht="15.75" x14ac:dyDescent="0.25">
      <c r="A43" s="4">
        <v>37</v>
      </c>
      <c r="B43" s="4">
        <v>418339</v>
      </c>
      <c r="C43" s="37">
        <v>50</v>
      </c>
      <c r="D43" s="6" t="s">
        <v>7</v>
      </c>
      <c r="E43" s="29">
        <v>65</v>
      </c>
      <c r="F43" s="29">
        <v>70</v>
      </c>
      <c r="G43" s="29">
        <v>85</v>
      </c>
      <c r="H43" s="29">
        <v>169</v>
      </c>
      <c r="I43" s="12">
        <v>121.32</v>
      </c>
      <c r="J43" s="12">
        <v>92.16</v>
      </c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36">
        <f t="shared" si="2"/>
        <v>93.21</v>
      </c>
      <c r="X43" s="12">
        <f t="shared" si="3"/>
        <v>4660.5</v>
      </c>
    </row>
    <row r="44" spans="1:24" ht="28.5" x14ac:dyDescent="0.25">
      <c r="A44" s="4">
        <v>38</v>
      </c>
      <c r="B44" s="4">
        <v>601008</v>
      </c>
      <c r="C44" s="37">
        <v>50</v>
      </c>
      <c r="D44" s="6" t="s">
        <v>12</v>
      </c>
      <c r="E44" s="29">
        <v>399</v>
      </c>
      <c r="F44" s="29">
        <v>480</v>
      </c>
      <c r="G44" s="29">
        <v>450</v>
      </c>
      <c r="H44" s="29">
        <v>849</v>
      </c>
      <c r="I44" s="12">
        <v>204.05</v>
      </c>
      <c r="J44" s="12">
        <v>583.14</v>
      </c>
      <c r="K44" s="12"/>
      <c r="L44" s="12"/>
      <c r="M44" s="12">
        <v>338</v>
      </c>
      <c r="N44" s="12"/>
      <c r="O44" s="12"/>
      <c r="P44" s="12"/>
      <c r="Q44" s="12"/>
      <c r="R44" s="12">
        <v>600</v>
      </c>
      <c r="S44" s="12"/>
      <c r="T44" s="12"/>
      <c r="U44" s="12"/>
      <c r="V44" s="12"/>
      <c r="W44" s="36">
        <f t="shared" si="2"/>
        <v>439.24</v>
      </c>
      <c r="X44" s="12">
        <f t="shared" si="3"/>
        <v>21962</v>
      </c>
    </row>
    <row r="45" spans="1:24" ht="28.5" x14ac:dyDescent="0.25">
      <c r="A45" s="4">
        <v>39</v>
      </c>
      <c r="B45" s="4">
        <v>457046</v>
      </c>
      <c r="C45" s="37">
        <v>30</v>
      </c>
      <c r="D45" s="6" t="s">
        <v>11</v>
      </c>
      <c r="E45" s="29">
        <v>99</v>
      </c>
      <c r="F45" s="29">
        <v>100</v>
      </c>
      <c r="G45" s="29">
        <v>130</v>
      </c>
      <c r="H45" s="29">
        <v>249</v>
      </c>
      <c r="I45" s="12">
        <v>99.77</v>
      </c>
      <c r="J45" s="12">
        <v>184.88</v>
      </c>
      <c r="K45" s="12"/>
      <c r="L45" s="12"/>
      <c r="M45" s="12"/>
      <c r="N45" s="12"/>
      <c r="O45" s="12"/>
      <c r="P45" s="12">
        <v>427</v>
      </c>
      <c r="Q45" s="12"/>
      <c r="R45" s="12"/>
      <c r="S45" s="12"/>
      <c r="T45" s="12"/>
      <c r="U45" s="12"/>
      <c r="V45" s="12"/>
      <c r="W45" s="36">
        <f t="shared" si="2"/>
        <v>164.96</v>
      </c>
      <c r="X45" s="12">
        <f t="shared" si="3"/>
        <v>4948.8</v>
      </c>
    </row>
    <row r="46" spans="1:24" ht="28.5" x14ac:dyDescent="0.25">
      <c r="A46" s="4">
        <v>40</v>
      </c>
      <c r="B46" s="4">
        <v>601008</v>
      </c>
      <c r="C46" s="37">
        <v>200</v>
      </c>
      <c r="D46" s="6" t="s">
        <v>8</v>
      </c>
      <c r="E46" s="29">
        <v>319</v>
      </c>
      <c r="F46" s="29">
        <v>470</v>
      </c>
      <c r="G46" s="29">
        <v>380</v>
      </c>
      <c r="H46" s="29">
        <v>560</v>
      </c>
      <c r="I46" s="12">
        <v>204.05</v>
      </c>
      <c r="J46" s="12">
        <v>288.25</v>
      </c>
      <c r="K46" s="12"/>
      <c r="L46" s="12"/>
      <c r="M46" s="12">
        <v>350.6</v>
      </c>
      <c r="N46" s="12"/>
      <c r="O46" s="12"/>
      <c r="P46" s="12">
        <v>629.83000000000004</v>
      </c>
      <c r="Q46" s="12"/>
      <c r="R46" s="12"/>
      <c r="S46" s="12"/>
      <c r="T46" s="12"/>
      <c r="U46" s="12"/>
      <c r="V46" s="12"/>
      <c r="W46" s="36">
        <f t="shared" si="2"/>
        <v>377.97</v>
      </c>
      <c r="X46" s="12">
        <f t="shared" si="3"/>
        <v>75594</v>
      </c>
    </row>
    <row r="47" spans="1:24" ht="15.75" x14ac:dyDescent="0.25">
      <c r="A47" s="4">
        <v>41</v>
      </c>
      <c r="B47" s="4">
        <v>450876</v>
      </c>
      <c r="C47" s="37">
        <v>30</v>
      </c>
      <c r="D47" s="6" t="s">
        <v>90</v>
      </c>
      <c r="E47" s="29">
        <v>230</v>
      </c>
      <c r="F47" s="29">
        <v>230</v>
      </c>
      <c r="G47" s="29">
        <v>180</v>
      </c>
      <c r="H47" s="29">
        <v>450</v>
      </c>
      <c r="I47" s="12">
        <v>124.69</v>
      </c>
      <c r="J47" s="12">
        <v>218.92</v>
      </c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36">
        <f t="shared" si="2"/>
        <v>209.09</v>
      </c>
      <c r="X47" s="12">
        <f t="shared" si="3"/>
        <v>6272.7</v>
      </c>
    </row>
    <row r="48" spans="1:24" ht="15.75" x14ac:dyDescent="0.25">
      <c r="A48" s="4">
        <v>42</v>
      </c>
      <c r="B48" s="4">
        <v>293725</v>
      </c>
      <c r="C48" s="37">
        <v>50</v>
      </c>
      <c r="D48" s="6" t="s">
        <v>91</v>
      </c>
      <c r="E48" s="29">
        <v>40</v>
      </c>
      <c r="F48" s="29">
        <v>35</v>
      </c>
      <c r="G48" s="29">
        <v>60</v>
      </c>
      <c r="H48" s="29">
        <v>65</v>
      </c>
      <c r="I48" s="12">
        <v>74.09</v>
      </c>
      <c r="J48" s="12">
        <v>85</v>
      </c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36">
        <f t="shared" si="2"/>
        <v>58.44</v>
      </c>
      <c r="X48" s="12">
        <f t="shared" si="3"/>
        <v>2922</v>
      </c>
    </row>
    <row r="49" spans="1:24" ht="15.75" x14ac:dyDescent="0.25">
      <c r="A49" s="4">
        <v>43</v>
      </c>
      <c r="B49" s="4">
        <v>622766</v>
      </c>
      <c r="C49" s="37">
        <v>100</v>
      </c>
      <c r="D49" s="6" t="s">
        <v>92</v>
      </c>
      <c r="E49" s="29">
        <v>499</v>
      </c>
      <c r="F49" s="29">
        <v>560</v>
      </c>
      <c r="G49" s="29">
        <v>380</v>
      </c>
      <c r="H49" s="29">
        <v>419</v>
      </c>
      <c r="I49" s="12">
        <v>245</v>
      </c>
      <c r="J49" s="12">
        <v>573.49</v>
      </c>
      <c r="K49" s="12"/>
      <c r="L49" s="12"/>
      <c r="M49" s="12"/>
      <c r="N49" s="12"/>
      <c r="O49" s="12">
        <v>750</v>
      </c>
      <c r="P49" s="12"/>
      <c r="Q49" s="12"/>
      <c r="R49" s="12">
        <v>230</v>
      </c>
      <c r="S49" s="12"/>
      <c r="T49" s="12"/>
      <c r="U49" s="12"/>
      <c r="V49" s="12">
        <v>412.2</v>
      </c>
      <c r="W49" s="36">
        <f t="shared" si="2"/>
        <v>416.87</v>
      </c>
      <c r="X49" s="12">
        <f t="shared" si="3"/>
        <v>41687</v>
      </c>
    </row>
    <row r="50" spans="1:24" ht="15.75" x14ac:dyDescent="0.25">
      <c r="A50" s="4">
        <v>44</v>
      </c>
      <c r="B50" s="4">
        <v>622185</v>
      </c>
      <c r="C50" s="37">
        <v>15</v>
      </c>
      <c r="D50" s="6" t="s">
        <v>93</v>
      </c>
      <c r="E50" s="29">
        <v>339</v>
      </c>
      <c r="F50" s="29">
        <v>565</v>
      </c>
      <c r="G50" s="29">
        <v>380</v>
      </c>
      <c r="H50" s="29">
        <v>419</v>
      </c>
      <c r="I50" s="12">
        <v>341.45</v>
      </c>
      <c r="J50" s="12">
        <v>573.49</v>
      </c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>
        <v>412.2</v>
      </c>
      <c r="W50" s="36">
        <f t="shared" si="2"/>
        <v>380.64</v>
      </c>
      <c r="X50" s="12">
        <f t="shared" si="3"/>
        <v>5709.5999999999995</v>
      </c>
    </row>
    <row r="51" spans="1:24" ht="15.75" x14ac:dyDescent="0.25">
      <c r="A51" s="4">
        <v>45</v>
      </c>
      <c r="B51" s="4">
        <v>626978</v>
      </c>
      <c r="C51" s="37">
        <v>350</v>
      </c>
      <c r="D51" s="6" t="s">
        <v>94</v>
      </c>
      <c r="E51" s="29">
        <v>499</v>
      </c>
      <c r="F51" s="29">
        <v>570</v>
      </c>
      <c r="G51" s="29">
        <v>380</v>
      </c>
      <c r="H51" s="29">
        <v>419</v>
      </c>
      <c r="I51" s="12">
        <v>215</v>
      </c>
      <c r="J51" s="12">
        <v>489.9</v>
      </c>
      <c r="K51" s="12"/>
      <c r="L51" s="12"/>
      <c r="M51" s="12"/>
      <c r="N51" s="12"/>
      <c r="O51" s="12">
        <v>750</v>
      </c>
      <c r="P51" s="12"/>
      <c r="Q51" s="12"/>
      <c r="R51" s="12"/>
      <c r="S51" s="12"/>
      <c r="T51" s="12"/>
      <c r="U51" s="12"/>
      <c r="V51" s="12">
        <v>412.2</v>
      </c>
      <c r="W51" s="36">
        <f t="shared" si="2"/>
        <v>453.9</v>
      </c>
      <c r="X51" s="12">
        <f t="shared" si="3"/>
        <v>158865</v>
      </c>
    </row>
    <row r="52" spans="1:24" ht="15.75" x14ac:dyDescent="0.25">
      <c r="A52" s="4">
        <v>46</v>
      </c>
      <c r="B52" s="4">
        <v>437579</v>
      </c>
      <c r="C52" s="37">
        <v>30</v>
      </c>
      <c r="D52" s="6" t="s">
        <v>13</v>
      </c>
      <c r="E52" s="29">
        <v>319</v>
      </c>
      <c r="F52" s="29">
        <v>580</v>
      </c>
      <c r="G52" s="29">
        <v>320</v>
      </c>
      <c r="H52" s="29">
        <v>829</v>
      </c>
      <c r="I52" s="12">
        <v>305.89</v>
      </c>
      <c r="J52" s="12">
        <v>495.76</v>
      </c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36">
        <f t="shared" si="2"/>
        <v>411.38</v>
      </c>
      <c r="X52" s="12">
        <f t="shared" si="3"/>
        <v>12341.4</v>
      </c>
    </row>
    <row r="53" spans="1:24" ht="15.75" x14ac:dyDescent="0.25">
      <c r="A53" s="4">
        <v>47</v>
      </c>
      <c r="B53" s="4">
        <v>384504</v>
      </c>
      <c r="C53" s="37">
        <v>30</v>
      </c>
      <c r="D53" s="6" t="s">
        <v>95</v>
      </c>
      <c r="E53" s="29">
        <v>580</v>
      </c>
      <c r="F53" s="29"/>
      <c r="G53" s="29">
        <v>500</v>
      </c>
      <c r="H53" s="29">
        <v>799</v>
      </c>
      <c r="I53" s="12">
        <v>240.32</v>
      </c>
      <c r="J53" s="12">
        <v>568.80999999999995</v>
      </c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36">
        <f t="shared" si="2"/>
        <v>453.02</v>
      </c>
      <c r="X53" s="12">
        <f t="shared" si="3"/>
        <v>13590.599999999999</v>
      </c>
    </row>
    <row r="54" spans="1:24" ht="15.75" x14ac:dyDescent="0.25">
      <c r="A54" s="4">
        <v>48</v>
      </c>
      <c r="B54" s="4">
        <v>384505</v>
      </c>
      <c r="C54" s="37">
        <v>10</v>
      </c>
      <c r="D54" s="6" t="s">
        <v>26</v>
      </c>
      <c r="E54" s="29">
        <v>280</v>
      </c>
      <c r="F54" s="29">
        <v>260</v>
      </c>
      <c r="G54" s="29">
        <v>190</v>
      </c>
      <c r="H54" s="29">
        <v>360</v>
      </c>
      <c r="I54" s="12">
        <v>181.28</v>
      </c>
      <c r="J54" s="12">
        <v>316.07</v>
      </c>
      <c r="K54" s="12"/>
      <c r="L54" s="12">
        <v>300</v>
      </c>
      <c r="M54" s="12">
        <v>343.9</v>
      </c>
      <c r="N54" s="12"/>
      <c r="O54" s="12"/>
      <c r="P54" s="12"/>
      <c r="Q54" s="12"/>
      <c r="R54" s="12"/>
      <c r="S54" s="12"/>
      <c r="T54" s="12"/>
      <c r="U54" s="12"/>
      <c r="V54" s="12"/>
      <c r="W54" s="36">
        <f t="shared" si="2"/>
        <v>249.03</v>
      </c>
      <c r="X54" s="12">
        <f t="shared" si="3"/>
        <v>2490.3000000000002</v>
      </c>
    </row>
    <row r="55" spans="1:24" ht="15.75" x14ac:dyDescent="0.25">
      <c r="A55" s="4">
        <v>49</v>
      </c>
      <c r="B55" s="4">
        <v>384504</v>
      </c>
      <c r="C55" s="37">
        <v>20</v>
      </c>
      <c r="D55" s="6" t="s">
        <v>25</v>
      </c>
      <c r="E55" s="29">
        <v>430</v>
      </c>
      <c r="F55" s="29">
        <v>680</v>
      </c>
      <c r="G55" s="29">
        <v>980</v>
      </c>
      <c r="H55" s="29">
        <v>799</v>
      </c>
      <c r="I55" s="12">
        <v>240.32</v>
      </c>
      <c r="J55" s="12">
        <v>568.80999999999995</v>
      </c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36">
        <f t="shared" si="2"/>
        <v>531.16</v>
      </c>
      <c r="X55" s="12">
        <f t="shared" si="3"/>
        <v>10623.199999999999</v>
      </c>
    </row>
    <row r="56" spans="1:24" ht="28.5" x14ac:dyDescent="0.25">
      <c r="A56" s="4">
        <v>50</v>
      </c>
      <c r="B56" s="4">
        <v>616755</v>
      </c>
      <c r="C56" s="37">
        <v>150</v>
      </c>
      <c r="D56" s="6" t="s">
        <v>15</v>
      </c>
      <c r="E56" s="29">
        <v>549</v>
      </c>
      <c r="F56" s="29">
        <v>430</v>
      </c>
      <c r="G56" s="29">
        <v>670</v>
      </c>
      <c r="H56" s="29">
        <v>449</v>
      </c>
      <c r="I56" s="12">
        <v>153.19</v>
      </c>
      <c r="J56" s="12">
        <v>728.63</v>
      </c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36">
        <f t="shared" si="2"/>
        <v>447.12</v>
      </c>
      <c r="X56" s="12">
        <f t="shared" si="3"/>
        <v>67068</v>
      </c>
    </row>
    <row r="57" spans="1:24" ht="28.5" x14ac:dyDescent="0.25">
      <c r="A57" s="4">
        <v>51</v>
      </c>
      <c r="B57" s="4">
        <v>615958</v>
      </c>
      <c r="C57" s="37">
        <v>100</v>
      </c>
      <c r="D57" s="6" t="s">
        <v>96</v>
      </c>
      <c r="E57" s="29">
        <v>499</v>
      </c>
      <c r="F57" s="29">
        <v>430</v>
      </c>
      <c r="G57" s="29">
        <v>590</v>
      </c>
      <c r="H57" s="29">
        <v>449</v>
      </c>
      <c r="I57" s="12">
        <v>64.5</v>
      </c>
      <c r="J57" s="12">
        <v>528.62</v>
      </c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36">
        <f t="shared" si="2"/>
        <v>380.16</v>
      </c>
      <c r="X57" s="12">
        <f t="shared" si="3"/>
        <v>38016</v>
      </c>
    </row>
    <row r="58" spans="1:24" ht="28.5" x14ac:dyDescent="0.25">
      <c r="A58" s="4">
        <v>52</v>
      </c>
      <c r="B58" s="4">
        <v>605556</v>
      </c>
      <c r="C58" s="37">
        <v>50</v>
      </c>
      <c r="D58" s="6" t="s">
        <v>14</v>
      </c>
      <c r="E58" s="29">
        <v>109</v>
      </c>
      <c r="F58" s="29">
        <v>180</v>
      </c>
      <c r="G58" s="29">
        <v>120</v>
      </c>
      <c r="H58" s="29">
        <v>189</v>
      </c>
      <c r="I58" s="12"/>
      <c r="J58" s="12">
        <v>231.16</v>
      </c>
      <c r="K58" s="12"/>
      <c r="L58" s="12"/>
      <c r="M58" s="12"/>
      <c r="N58" s="12"/>
      <c r="O58" s="12"/>
      <c r="P58" s="12"/>
      <c r="Q58" s="12"/>
      <c r="R58" s="12">
        <v>105</v>
      </c>
      <c r="S58" s="12"/>
      <c r="T58" s="12">
        <v>26.1</v>
      </c>
      <c r="U58" s="12"/>
      <c r="V58" s="12"/>
      <c r="W58" s="36">
        <f t="shared" si="2"/>
        <v>126.28</v>
      </c>
      <c r="X58" s="12">
        <f t="shared" si="3"/>
        <v>6314</v>
      </c>
    </row>
    <row r="59" spans="1:24" ht="28.5" x14ac:dyDescent="0.25">
      <c r="A59" s="4">
        <v>53</v>
      </c>
      <c r="B59" s="4">
        <v>605556</v>
      </c>
      <c r="C59" s="37">
        <v>50</v>
      </c>
      <c r="D59" s="6" t="s">
        <v>97</v>
      </c>
      <c r="E59" s="29">
        <v>95</v>
      </c>
      <c r="F59" s="29">
        <v>190</v>
      </c>
      <c r="G59" s="29">
        <v>110</v>
      </c>
      <c r="H59" s="29">
        <v>189</v>
      </c>
      <c r="I59" s="12"/>
      <c r="J59" s="12">
        <v>142.62</v>
      </c>
      <c r="K59" s="12"/>
      <c r="L59" s="12"/>
      <c r="M59" s="12"/>
      <c r="N59" s="12"/>
      <c r="O59" s="12"/>
      <c r="P59" s="12"/>
      <c r="Q59" s="12"/>
      <c r="R59" s="12">
        <v>105</v>
      </c>
      <c r="S59" s="12"/>
      <c r="T59" s="12"/>
      <c r="U59" s="12"/>
      <c r="V59" s="12"/>
      <c r="W59" s="36">
        <f t="shared" si="2"/>
        <v>125.95</v>
      </c>
      <c r="X59" s="12">
        <f t="shared" si="3"/>
        <v>6297.5</v>
      </c>
    </row>
    <row r="60" spans="1:24" ht="28.5" x14ac:dyDescent="0.25">
      <c r="A60" s="4">
        <v>54</v>
      </c>
      <c r="B60" s="4">
        <v>361975</v>
      </c>
      <c r="C60" s="37">
        <v>250</v>
      </c>
      <c r="D60" s="6" t="s">
        <v>10</v>
      </c>
      <c r="E60" s="29">
        <v>389</v>
      </c>
      <c r="F60" s="29">
        <v>430</v>
      </c>
      <c r="G60" s="29">
        <v>420</v>
      </c>
      <c r="H60" s="29">
        <v>560</v>
      </c>
      <c r="I60" s="12">
        <v>149.28</v>
      </c>
      <c r="J60" s="12">
        <v>550.25</v>
      </c>
      <c r="K60" s="12"/>
      <c r="L60" s="12"/>
      <c r="M60" s="12"/>
      <c r="N60" s="12"/>
      <c r="O60" s="12"/>
      <c r="P60" s="12">
        <v>219.3</v>
      </c>
      <c r="Q60" s="12"/>
      <c r="R60" s="12">
        <v>550</v>
      </c>
      <c r="S60" s="12"/>
      <c r="T60" s="12"/>
      <c r="U60" s="12"/>
      <c r="V60" s="12"/>
      <c r="W60" s="36">
        <f t="shared" si="2"/>
        <v>390.87</v>
      </c>
      <c r="X60" s="12">
        <f t="shared" si="3"/>
        <v>97717.5</v>
      </c>
    </row>
    <row r="61" spans="1:24" ht="42.75" x14ac:dyDescent="0.25">
      <c r="A61" s="4">
        <v>55</v>
      </c>
      <c r="B61" s="4">
        <v>361975</v>
      </c>
      <c r="C61" s="37">
        <v>200</v>
      </c>
      <c r="D61" s="6" t="s">
        <v>98</v>
      </c>
      <c r="E61" s="29">
        <v>319</v>
      </c>
      <c r="F61" s="29">
        <v>460</v>
      </c>
      <c r="G61" s="29">
        <v>420</v>
      </c>
      <c r="H61" s="29">
        <v>560</v>
      </c>
      <c r="I61" s="12">
        <v>149.28</v>
      </c>
      <c r="J61" s="12">
        <v>449.4</v>
      </c>
      <c r="K61" s="12"/>
      <c r="L61" s="12">
        <v>133.96</v>
      </c>
      <c r="M61" s="12"/>
      <c r="N61" s="12"/>
      <c r="O61" s="12"/>
      <c r="P61" s="12">
        <v>219.3</v>
      </c>
      <c r="Q61" s="12"/>
      <c r="R61" s="12"/>
      <c r="S61" s="12"/>
      <c r="T61" s="12"/>
      <c r="U61" s="12"/>
      <c r="V61" s="12"/>
      <c r="W61" s="36">
        <f t="shared" si="2"/>
        <v>323.44</v>
      </c>
      <c r="X61" s="12">
        <f t="shared" si="3"/>
        <v>64688</v>
      </c>
    </row>
    <row r="62" spans="1:24" ht="42.75" x14ac:dyDescent="0.25">
      <c r="A62" s="4">
        <v>56</v>
      </c>
      <c r="B62" s="4">
        <v>231943</v>
      </c>
      <c r="C62" s="37">
        <v>100</v>
      </c>
      <c r="D62" s="6" t="s">
        <v>99</v>
      </c>
      <c r="E62" s="29">
        <v>229</v>
      </c>
      <c r="F62" s="29">
        <v>330</v>
      </c>
      <c r="G62" s="29">
        <v>290</v>
      </c>
      <c r="H62" s="29">
        <v>419</v>
      </c>
      <c r="I62" s="12">
        <v>429</v>
      </c>
      <c r="J62" s="12">
        <v>423.14</v>
      </c>
      <c r="K62" s="12"/>
      <c r="L62" s="12">
        <v>192.61</v>
      </c>
      <c r="M62" s="12"/>
      <c r="N62" s="12"/>
      <c r="O62" s="12"/>
      <c r="P62" s="12"/>
      <c r="Q62" s="12">
        <v>168.97</v>
      </c>
      <c r="R62" s="12"/>
      <c r="S62" s="12"/>
      <c r="T62" s="12"/>
      <c r="U62" s="12"/>
      <c r="V62" s="12"/>
      <c r="W62" s="36">
        <f t="shared" si="2"/>
        <v>286.86</v>
      </c>
      <c r="X62" s="12">
        <f t="shared" si="3"/>
        <v>28686</v>
      </c>
    </row>
    <row r="63" spans="1:24" ht="15.75" x14ac:dyDescent="0.25">
      <c r="A63" s="4">
        <v>57</v>
      </c>
      <c r="B63" s="4">
        <v>622769</v>
      </c>
      <c r="C63" s="37">
        <v>20</v>
      </c>
      <c r="D63" s="7" t="s">
        <v>71</v>
      </c>
      <c r="E63" s="29">
        <v>339</v>
      </c>
      <c r="F63" s="29">
        <v>560</v>
      </c>
      <c r="G63" s="29">
        <v>290</v>
      </c>
      <c r="H63" s="29">
        <v>699</v>
      </c>
      <c r="I63" s="12">
        <v>239.45</v>
      </c>
      <c r="J63" s="12">
        <v>603.46</v>
      </c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>
        <v>412.2</v>
      </c>
      <c r="W63" s="36">
        <f t="shared" si="2"/>
        <v>395.39</v>
      </c>
      <c r="X63" s="12">
        <f t="shared" si="3"/>
        <v>7907.7999999999993</v>
      </c>
    </row>
    <row r="64" spans="1:24" ht="15.75" x14ac:dyDescent="0.25">
      <c r="A64" s="4">
        <v>58</v>
      </c>
      <c r="B64" s="4">
        <v>235913</v>
      </c>
      <c r="C64" s="37">
        <v>40</v>
      </c>
      <c r="D64" s="6" t="s">
        <v>28</v>
      </c>
      <c r="E64" s="29">
        <v>66</v>
      </c>
      <c r="F64" s="29">
        <v>65</v>
      </c>
      <c r="G64" s="29">
        <v>65</v>
      </c>
      <c r="H64" s="29">
        <v>66</v>
      </c>
      <c r="I64" s="12">
        <v>111.45</v>
      </c>
      <c r="J64" s="12">
        <v>91.84</v>
      </c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>
        <v>139.81</v>
      </c>
      <c r="W64" s="36">
        <f t="shared" si="2"/>
        <v>80.64</v>
      </c>
      <c r="X64" s="12">
        <f t="shared" si="3"/>
        <v>3225.6</v>
      </c>
    </row>
    <row r="65" spans="1:24" ht="15.75" x14ac:dyDescent="0.25">
      <c r="A65" s="4">
        <v>59</v>
      </c>
      <c r="B65" s="4">
        <v>453781</v>
      </c>
      <c r="C65" s="37">
        <v>20</v>
      </c>
      <c r="D65" s="6" t="s">
        <v>100</v>
      </c>
      <c r="E65" s="29">
        <v>439</v>
      </c>
      <c r="F65" s="29">
        <v>190</v>
      </c>
      <c r="G65" s="29">
        <v>420</v>
      </c>
      <c r="H65" s="29">
        <v>439</v>
      </c>
      <c r="I65" s="12">
        <v>107.19</v>
      </c>
      <c r="J65" s="12">
        <v>78.45</v>
      </c>
      <c r="K65" s="12"/>
      <c r="L65" s="12"/>
      <c r="M65" s="12">
        <v>117.6</v>
      </c>
      <c r="N65" s="12"/>
      <c r="O65" s="12"/>
      <c r="P65" s="12"/>
      <c r="Q65" s="12"/>
      <c r="R65" s="12"/>
      <c r="S65" s="12"/>
      <c r="T65" s="12"/>
      <c r="U65" s="12"/>
      <c r="V65" s="12"/>
      <c r="W65" s="36">
        <f t="shared" si="2"/>
        <v>226.41</v>
      </c>
      <c r="X65" s="12">
        <f t="shared" si="3"/>
        <v>4528.2</v>
      </c>
    </row>
    <row r="66" spans="1:24" ht="28.5" x14ac:dyDescent="0.25">
      <c r="A66" s="4">
        <v>60</v>
      </c>
      <c r="B66" s="4">
        <v>463055</v>
      </c>
      <c r="C66" s="37">
        <v>20</v>
      </c>
      <c r="D66" s="6" t="s">
        <v>27</v>
      </c>
      <c r="E66" s="29">
        <v>119.9</v>
      </c>
      <c r="F66" s="29">
        <v>170</v>
      </c>
      <c r="G66" s="29">
        <v>120</v>
      </c>
      <c r="H66" s="29">
        <v>179</v>
      </c>
      <c r="I66" s="12">
        <v>131.82</v>
      </c>
      <c r="J66" s="12">
        <v>199.32</v>
      </c>
      <c r="K66" s="12"/>
      <c r="L66" s="12"/>
      <c r="M66" s="12">
        <v>115.8</v>
      </c>
      <c r="N66" s="12"/>
      <c r="O66" s="12"/>
      <c r="P66" s="12"/>
      <c r="Q66" s="12"/>
      <c r="R66" s="12"/>
      <c r="S66" s="12"/>
      <c r="T66" s="12"/>
      <c r="U66" s="12"/>
      <c r="V66" s="12"/>
      <c r="W66" s="36">
        <f t="shared" si="2"/>
        <v>131.97999999999999</v>
      </c>
      <c r="X66" s="12">
        <f t="shared" si="3"/>
        <v>2639.6</v>
      </c>
    </row>
    <row r="67" spans="1:24" ht="15.75" x14ac:dyDescent="0.25">
      <c r="A67" s="4">
        <v>61</v>
      </c>
      <c r="B67" s="4">
        <v>389532</v>
      </c>
      <c r="C67" s="37">
        <v>10</v>
      </c>
      <c r="D67" s="6" t="s">
        <v>30</v>
      </c>
      <c r="E67" s="29">
        <v>149</v>
      </c>
      <c r="F67" s="29">
        <v>100</v>
      </c>
      <c r="G67" s="29">
        <v>170</v>
      </c>
      <c r="H67" s="29">
        <v>149</v>
      </c>
      <c r="I67" s="12">
        <v>74.06</v>
      </c>
      <c r="J67" s="12">
        <v>162.74</v>
      </c>
      <c r="K67" s="12"/>
      <c r="L67" s="12"/>
      <c r="M67" s="12"/>
      <c r="N67" s="12"/>
      <c r="O67" s="12"/>
      <c r="P67" s="12"/>
      <c r="Q67" s="12">
        <v>50</v>
      </c>
      <c r="R67" s="12">
        <v>70</v>
      </c>
      <c r="S67" s="12"/>
      <c r="T67" s="12"/>
      <c r="U67" s="12"/>
      <c r="V67" s="12"/>
      <c r="W67" s="36">
        <f t="shared" si="2"/>
        <v>103.87</v>
      </c>
      <c r="X67" s="12">
        <f t="shared" si="3"/>
        <v>1038.7</v>
      </c>
    </row>
    <row r="68" spans="1:24" ht="15.75" x14ac:dyDescent="0.25">
      <c r="A68" s="4"/>
      <c r="B68" s="4"/>
      <c r="C68" s="37"/>
      <c r="D68" s="6"/>
      <c r="E68" s="29"/>
      <c r="F68" s="29"/>
      <c r="G68" s="29"/>
      <c r="H68" s="29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36"/>
      <c r="X68" s="38">
        <f>SUM(X7:X67)</f>
        <v>960921.54999999993</v>
      </c>
    </row>
    <row r="69" spans="1:24" ht="15.75" x14ac:dyDescent="0.25">
      <c r="A69" s="4"/>
      <c r="B69" s="4"/>
      <c r="C69" s="37"/>
      <c r="D69" s="6"/>
      <c r="E69" s="29"/>
      <c r="F69" s="29"/>
      <c r="G69" s="29"/>
      <c r="H69" s="29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36"/>
      <c r="X69" s="12"/>
    </row>
    <row r="74" spans="1:24" x14ac:dyDescent="0.25">
      <c r="D74" t="s">
        <v>146</v>
      </c>
    </row>
  </sheetData>
  <sortState xmlns:xlrd2="http://schemas.microsoft.com/office/spreadsheetml/2017/richdata2" ref="A7:V67">
    <sortCondition ref="D7:D67"/>
  </sortState>
  <pageMargins left="0.196527777777778" right="0.23611111111111099" top="0.78749999999999998" bottom="0.78749999999999998" header="0.511811023622047" footer="0.511811023622047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912C9-0A20-49EB-AE8E-4A5A7EE86C30}">
  <sheetPr>
    <pageSetUpPr fitToPage="1"/>
  </sheetPr>
  <dimension ref="A1:O114"/>
  <sheetViews>
    <sheetView topLeftCell="F1" zoomScaleNormal="100" workbookViewId="0">
      <selection activeCell="S17" sqref="S17"/>
    </sheetView>
  </sheetViews>
  <sheetFormatPr defaultRowHeight="15" x14ac:dyDescent="0.25"/>
  <cols>
    <col min="5" max="5" width="110.42578125" customWidth="1"/>
    <col min="6" max="6" width="18.140625" customWidth="1"/>
    <col min="7" max="7" width="17.85546875" customWidth="1"/>
    <col min="8" max="8" width="18.5703125" customWidth="1"/>
    <col min="9" max="9" width="18" customWidth="1"/>
    <col min="10" max="10" width="18.28515625" customWidth="1"/>
    <col min="11" max="11" width="17.85546875" customWidth="1"/>
    <col min="12" max="12" width="18.28515625" customWidth="1"/>
    <col min="13" max="13" width="11.7109375" customWidth="1"/>
    <col min="14" max="14" width="18.85546875" customWidth="1"/>
    <col min="15" max="15" width="18" customWidth="1"/>
  </cols>
  <sheetData>
    <row r="1" spans="1:15" x14ac:dyDescent="0.25">
      <c r="A1" s="3" t="s">
        <v>0</v>
      </c>
      <c r="B1" s="3" t="s">
        <v>87</v>
      </c>
      <c r="C1" s="3" t="s">
        <v>1</v>
      </c>
      <c r="D1" s="35"/>
      <c r="E1" s="18" t="s">
        <v>2</v>
      </c>
      <c r="F1" s="3" t="s">
        <v>134</v>
      </c>
      <c r="G1" s="3" t="s">
        <v>135</v>
      </c>
      <c r="H1" s="3" t="s">
        <v>136</v>
      </c>
      <c r="I1" s="3" t="s">
        <v>137</v>
      </c>
      <c r="J1" s="3" t="s">
        <v>138</v>
      </c>
      <c r="K1" s="3" t="s">
        <v>139</v>
      </c>
      <c r="L1" s="3" t="s">
        <v>140</v>
      </c>
      <c r="M1" s="3" t="s">
        <v>141</v>
      </c>
    </row>
    <row r="2" spans="1:15" ht="15.75" x14ac:dyDescent="0.25">
      <c r="A2" s="4">
        <v>1</v>
      </c>
      <c r="B2" s="4">
        <v>478926</v>
      </c>
      <c r="C2" s="37">
        <v>50</v>
      </c>
      <c r="D2" s="9">
        <v>50</v>
      </c>
      <c r="E2" s="19" t="s">
        <v>79</v>
      </c>
      <c r="F2" s="4">
        <v>10</v>
      </c>
      <c r="G2" s="4">
        <v>2</v>
      </c>
      <c r="H2" s="4">
        <v>2</v>
      </c>
      <c r="I2" s="4">
        <v>11</v>
      </c>
      <c r="J2" s="4">
        <v>10</v>
      </c>
      <c r="K2" s="4">
        <v>2</v>
      </c>
      <c r="L2" s="4">
        <v>2</v>
      </c>
      <c r="M2" s="4">
        <v>11</v>
      </c>
      <c r="N2">
        <f t="shared" ref="N2:N33" si="0">SUM(F2:M2)</f>
        <v>50</v>
      </c>
      <c r="O2" s="9">
        <v>50</v>
      </c>
    </row>
    <row r="3" spans="1:15" x14ac:dyDescent="0.25">
      <c r="A3" s="4">
        <v>2</v>
      </c>
      <c r="B3" s="4">
        <v>406229</v>
      </c>
      <c r="C3" s="37">
        <v>50</v>
      </c>
      <c r="D3" s="9">
        <v>50</v>
      </c>
      <c r="E3" s="20" t="s">
        <v>116</v>
      </c>
      <c r="F3" s="4">
        <v>10</v>
      </c>
      <c r="G3" s="4">
        <v>2</v>
      </c>
      <c r="H3" s="4">
        <v>2</v>
      </c>
      <c r="I3" s="4">
        <v>11</v>
      </c>
      <c r="J3" s="4">
        <v>10</v>
      </c>
      <c r="K3" s="4">
        <v>2</v>
      </c>
      <c r="L3" s="4">
        <v>2</v>
      </c>
      <c r="M3" s="4">
        <v>11</v>
      </c>
      <c r="N3">
        <f t="shared" si="0"/>
        <v>50</v>
      </c>
      <c r="O3" s="9">
        <v>50</v>
      </c>
    </row>
    <row r="4" spans="1:15" x14ac:dyDescent="0.25">
      <c r="A4" s="4">
        <v>3</v>
      </c>
      <c r="B4" s="4">
        <v>464805</v>
      </c>
      <c r="C4" s="37">
        <v>15</v>
      </c>
      <c r="D4" s="9">
        <v>15</v>
      </c>
      <c r="E4" s="20" t="s">
        <v>33</v>
      </c>
      <c r="F4" s="4">
        <v>3</v>
      </c>
      <c r="G4" s="4">
        <v>1</v>
      </c>
      <c r="H4" s="4">
        <v>1</v>
      </c>
      <c r="I4" s="4">
        <v>3</v>
      </c>
      <c r="J4" s="4">
        <v>2</v>
      </c>
      <c r="K4" s="4">
        <v>1</v>
      </c>
      <c r="L4" s="4">
        <v>1</v>
      </c>
      <c r="M4" s="4">
        <v>3</v>
      </c>
      <c r="N4">
        <f t="shared" si="0"/>
        <v>15</v>
      </c>
      <c r="O4" s="9">
        <v>15</v>
      </c>
    </row>
    <row r="5" spans="1:15" ht="17.25" x14ac:dyDescent="0.25">
      <c r="A5" s="4">
        <v>4</v>
      </c>
      <c r="B5" s="4">
        <v>483305</v>
      </c>
      <c r="C5" s="37">
        <v>10</v>
      </c>
      <c r="D5" s="9">
        <v>10</v>
      </c>
      <c r="E5" s="21" t="s">
        <v>3</v>
      </c>
      <c r="F5" s="4">
        <v>1</v>
      </c>
      <c r="G5" s="4">
        <v>1</v>
      </c>
      <c r="H5" s="4">
        <v>1</v>
      </c>
      <c r="I5" s="4">
        <v>2</v>
      </c>
      <c r="J5" s="4">
        <v>1</v>
      </c>
      <c r="K5" s="4">
        <v>1</v>
      </c>
      <c r="L5" s="4">
        <v>1</v>
      </c>
      <c r="M5" s="4">
        <v>2</v>
      </c>
      <c r="N5">
        <f t="shared" si="0"/>
        <v>10</v>
      </c>
      <c r="O5" s="9">
        <v>10</v>
      </c>
    </row>
    <row r="6" spans="1:15" x14ac:dyDescent="0.25">
      <c r="A6" s="4">
        <v>5</v>
      </c>
      <c r="B6" s="4">
        <v>451979</v>
      </c>
      <c r="C6" s="37">
        <v>30</v>
      </c>
      <c r="D6" s="9">
        <v>30</v>
      </c>
      <c r="E6" s="20" t="s">
        <v>38</v>
      </c>
      <c r="F6" s="4">
        <v>6</v>
      </c>
      <c r="G6" s="4">
        <v>1</v>
      </c>
      <c r="H6" s="4">
        <v>1</v>
      </c>
      <c r="I6" s="4">
        <v>8</v>
      </c>
      <c r="J6" s="4">
        <v>4</v>
      </c>
      <c r="K6" s="4">
        <v>1</v>
      </c>
      <c r="L6" s="4">
        <v>1</v>
      </c>
      <c r="M6" s="4">
        <v>8</v>
      </c>
      <c r="N6">
        <f t="shared" si="0"/>
        <v>30</v>
      </c>
      <c r="O6" s="9">
        <v>30</v>
      </c>
    </row>
    <row r="7" spans="1:15" x14ac:dyDescent="0.25">
      <c r="A7" s="4">
        <v>6</v>
      </c>
      <c r="B7" s="4">
        <v>453732</v>
      </c>
      <c r="C7" s="37">
        <v>30</v>
      </c>
      <c r="D7" s="9">
        <v>30</v>
      </c>
      <c r="E7" s="20" t="s">
        <v>131</v>
      </c>
      <c r="F7" s="4">
        <v>5</v>
      </c>
      <c r="G7" s="4">
        <v>2</v>
      </c>
      <c r="H7" s="4">
        <v>2</v>
      </c>
      <c r="I7" s="4">
        <v>6</v>
      </c>
      <c r="J7" s="4">
        <v>5</v>
      </c>
      <c r="K7" s="4">
        <v>2</v>
      </c>
      <c r="L7" s="4">
        <v>2</v>
      </c>
      <c r="M7" s="4">
        <v>6</v>
      </c>
      <c r="N7">
        <f t="shared" si="0"/>
        <v>30</v>
      </c>
      <c r="O7" s="9">
        <v>30</v>
      </c>
    </row>
    <row r="8" spans="1:15" x14ac:dyDescent="0.25">
      <c r="A8" s="4">
        <v>7</v>
      </c>
      <c r="B8" s="4">
        <v>453732</v>
      </c>
      <c r="C8" s="37">
        <v>20</v>
      </c>
      <c r="D8" s="9">
        <v>20</v>
      </c>
      <c r="E8" s="20" t="s">
        <v>31</v>
      </c>
      <c r="F8" s="4">
        <v>3</v>
      </c>
      <c r="G8" s="4">
        <v>1</v>
      </c>
      <c r="H8" s="4">
        <v>1</v>
      </c>
      <c r="I8" s="4">
        <v>5</v>
      </c>
      <c r="J8" s="4">
        <v>3</v>
      </c>
      <c r="K8" s="4">
        <v>1</v>
      </c>
      <c r="L8" s="4">
        <v>1</v>
      </c>
      <c r="M8" s="4">
        <v>5</v>
      </c>
      <c r="N8">
        <f t="shared" si="0"/>
        <v>20</v>
      </c>
      <c r="O8" s="9">
        <v>20</v>
      </c>
    </row>
    <row r="9" spans="1:15" x14ac:dyDescent="0.25">
      <c r="A9" s="4">
        <v>8</v>
      </c>
      <c r="B9" s="4">
        <v>604867</v>
      </c>
      <c r="C9" s="37">
        <v>50</v>
      </c>
      <c r="D9" s="9">
        <v>50</v>
      </c>
      <c r="E9" s="20" t="s">
        <v>70</v>
      </c>
      <c r="F9" s="4">
        <v>6</v>
      </c>
      <c r="G9" s="4">
        <v>2</v>
      </c>
      <c r="H9" s="4">
        <v>2</v>
      </c>
      <c r="I9" s="4">
        <v>15</v>
      </c>
      <c r="J9" s="4">
        <v>6</v>
      </c>
      <c r="K9" s="4">
        <v>2</v>
      </c>
      <c r="L9" s="4">
        <v>2</v>
      </c>
      <c r="M9" s="4">
        <v>15</v>
      </c>
      <c r="N9">
        <f t="shared" si="0"/>
        <v>50</v>
      </c>
      <c r="O9" s="9">
        <v>50</v>
      </c>
    </row>
    <row r="10" spans="1:15" x14ac:dyDescent="0.25">
      <c r="A10" s="4">
        <v>9</v>
      </c>
      <c r="B10" s="4">
        <v>446959</v>
      </c>
      <c r="C10" s="37">
        <v>30</v>
      </c>
      <c r="D10" s="9">
        <v>30</v>
      </c>
      <c r="E10" s="20" t="s">
        <v>40</v>
      </c>
      <c r="F10" s="4">
        <v>5</v>
      </c>
      <c r="G10" s="4">
        <v>1</v>
      </c>
      <c r="H10" s="4">
        <v>1</v>
      </c>
      <c r="I10" s="4">
        <v>8</v>
      </c>
      <c r="J10" s="4">
        <v>5</v>
      </c>
      <c r="K10" s="4">
        <v>1</v>
      </c>
      <c r="L10" s="4">
        <v>1</v>
      </c>
      <c r="M10" s="4">
        <v>8</v>
      </c>
      <c r="N10">
        <f t="shared" si="0"/>
        <v>30</v>
      </c>
      <c r="O10" s="9">
        <v>30</v>
      </c>
    </row>
    <row r="11" spans="1:15" x14ac:dyDescent="0.25">
      <c r="A11" s="4">
        <v>10</v>
      </c>
      <c r="B11" s="4">
        <v>357079</v>
      </c>
      <c r="C11" s="37">
        <v>300</v>
      </c>
      <c r="D11" s="9">
        <v>300</v>
      </c>
      <c r="E11" s="20" t="s">
        <v>20</v>
      </c>
      <c r="F11" s="4">
        <v>40</v>
      </c>
      <c r="G11" s="4">
        <v>20</v>
      </c>
      <c r="H11" s="4">
        <v>20</v>
      </c>
      <c r="I11" s="4">
        <v>70</v>
      </c>
      <c r="J11" s="4">
        <v>40</v>
      </c>
      <c r="K11" s="4">
        <v>20</v>
      </c>
      <c r="L11" s="4">
        <v>20</v>
      </c>
      <c r="M11" s="4">
        <v>70</v>
      </c>
      <c r="N11">
        <f t="shared" si="0"/>
        <v>300</v>
      </c>
      <c r="O11" s="9">
        <v>300</v>
      </c>
    </row>
    <row r="12" spans="1:15" x14ac:dyDescent="0.25">
      <c r="A12" s="4">
        <v>11</v>
      </c>
      <c r="B12" s="4">
        <v>356009</v>
      </c>
      <c r="C12" s="37">
        <v>30</v>
      </c>
      <c r="D12" s="9">
        <v>30</v>
      </c>
      <c r="E12" s="20" t="s">
        <v>89</v>
      </c>
      <c r="F12" s="4">
        <v>5</v>
      </c>
      <c r="G12" s="4">
        <v>2</v>
      </c>
      <c r="H12" s="4">
        <v>2</v>
      </c>
      <c r="I12" s="4">
        <v>6</v>
      </c>
      <c r="J12" s="4">
        <v>5</v>
      </c>
      <c r="K12" s="4">
        <v>2</v>
      </c>
      <c r="L12" s="4">
        <v>2</v>
      </c>
      <c r="M12" s="4">
        <v>6</v>
      </c>
      <c r="N12">
        <f t="shared" si="0"/>
        <v>30</v>
      </c>
      <c r="O12" s="9">
        <v>30</v>
      </c>
    </row>
    <row r="13" spans="1:15" x14ac:dyDescent="0.25">
      <c r="A13" s="4">
        <v>12</v>
      </c>
      <c r="B13" s="4">
        <v>223504</v>
      </c>
      <c r="C13" s="37">
        <v>30</v>
      </c>
      <c r="D13" s="9">
        <v>30</v>
      </c>
      <c r="E13" s="20" t="s">
        <v>29</v>
      </c>
      <c r="F13" s="4">
        <v>5</v>
      </c>
      <c r="G13" s="4">
        <v>2</v>
      </c>
      <c r="H13" s="4">
        <v>2</v>
      </c>
      <c r="I13" s="4">
        <v>6</v>
      </c>
      <c r="J13" s="4">
        <v>5</v>
      </c>
      <c r="K13" s="4">
        <v>2</v>
      </c>
      <c r="L13" s="4">
        <v>2</v>
      </c>
      <c r="M13" s="4">
        <v>6</v>
      </c>
      <c r="N13">
        <f t="shared" si="0"/>
        <v>30</v>
      </c>
      <c r="O13" s="9">
        <v>30</v>
      </c>
    </row>
    <row r="14" spans="1:15" x14ac:dyDescent="0.25">
      <c r="A14" s="4">
        <v>13</v>
      </c>
      <c r="B14" s="4">
        <v>238514</v>
      </c>
      <c r="C14" s="37">
        <v>20</v>
      </c>
      <c r="D14" s="9">
        <v>20</v>
      </c>
      <c r="E14" s="20" t="s">
        <v>114</v>
      </c>
      <c r="F14" s="4">
        <v>5</v>
      </c>
      <c r="G14" s="4">
        <v>1</v>
      </c>
      <c r="H14" s="4">
        <v>1</v>
      </c>
      <c r="I14" s="4">
        <v>3</v>
      </c>
      <c r="J14" s="4">
        <v>5</v>
      </c>
      <c r="K14" s="4">
        <v>1</v>
      </c>
      <c r="L14" s="4">
        <v>1</v>
      </c>
      <c r="M14" s="4">
        <v>3</v>
      </c>
      <c r="N14">
        <f t="shared" si="0"/>
        <v>20</v>
      </c>
      <c r="O14" s="9">
        <v>20</v>
      </c>
    </row>
    <row r="15" spans="1:15" x14ac:dyDescent="0.25">
      <c r="A15" s="4">
        <v>14</v>
      </c>
      <c r="B15" s="4">
        <v>616880</v>
      </c>
      <c r="C15" s="37">
        <v>50</v>
      </c>
      <c r="D15" s="9">
        <v>50</v>
      </c>
      <c r="E15" s="20" t="s">
        <v>39</v>
      </c>
      <c r="F15" s="4">
        <v>6</v>
      </c>
      <c r="G15" s="4">
        <v>2</v>
      </c>
      <c r="H15" s="4">
        <v>2</v>
      </c>
      <c r="I15" s="4">
        <v>15</v>
      </c>
      <c r="J15" s="4">
        <v>6</v>
      </c>
      <c r="K15" s="4">
        <v>2</v>
      </c>
      <c r="L15" s="4">
        <v>2</v>
      </c>
      <c r="M15" s="4">
        <v>15</v>
      </c>
      <c r="N15">
        <f t="shared" si="0"/>
        <v>50</v>
      </c>
      <c r="O15" s="9">
        <v>50</v>
      </c>
    </row>
    <row r="16" spans="1:15" x14ac:dyDescent="0.25">
      <c r="A16" s="4">
        <v>15</v>
      </c>
      <c r="B16" s="4">
        <v>238237</v>
      </c>
      <c r="C16" s="37">
        <v>50</v>
      </c>
      <c r="D16" s="9">
        <v>50</v>
      </c>
      <c r="E16" s="22" t="s">
        <v>113</v>
      </c>
      <c r="F16" s="4">
        <v>6</v>
      </c>
      <c r="G16" s="4">
        <v>2</v>
      </c>
      <c r="H16" s="4">
        <v>2</v>
      </c>
      <c r="I16" s="4">
        <v>15</v>
      </c>
      <c r="J16" s="4">
        <v>6</v>
      </c>
      <c r="K16" s="4">
        <v>2</v>
      </c>
      <c r="L16" s="4">
        <v>2</v>
      </c>
      <c r="M16" s="4">
        <v>15</v>
      </c>
      <c r="N16">
        <f t="shared" si="0"/>
        <v>50</v>
      </c>
      <c r="O16" s="9">
        <v>50</v>
      </c>
    </row>
    <row r="17" spans="1:15" x14ac:dyDescent="0.25">
      <c r="A17" s="4">
        <v>16</v>
      </c>
      <c r="B17" s="4">
        <v>265378</v>
      </c>
      <c r="C17" s="37">
        <v>5</v>
      </c>
      <c r="D17" s="9">
        <v>5</v>
      </c>
      <c r="E17" s="20" t="s">
        <v>115</v>
      </c>
      <c r="F17" s="4">
        <v>3</v>
      </c>
      <c r="G17" s="4"/>
      <c r="H17" s="4"/>
      <c r="I17" s="4"/>
      <c r="J17" s="4">
        <v>2</v>
      </c>
      <c r="K17" s="4"/>
      <c r="L17" s="4"/>
      <c r="M17" s="4"/>
      <c r="N17">
        <f t="shared" si="0"/>
        <v>5</v>
      </c>
      <c r="O17" s="9">
        <v>5</v>
      </c>
    </row>
    <row r="18" spans="1:15" x14ac:dyDescent="0.25">
      <c r="A18" s="4">
        <v>17</v>
      </c>
      <c r="B18" s="4">
        <v>464832</v>
      </c>
      <c r="C18" s="37">
        <v>50</v>
      </c>
      <c r="D18" s="9">
        <v>50</v>
      </c>
      <c r="E18" s="20" t="s">
        <v>117</v>
      </c>
      <c r="F18" s="4">
        <v>6</v>
      </c>
      <c r="G18" s="4">
        <v>2</v>
      </c>
      <c r="H18" s="4">
        <v>2</v>
      </c>
      <c r="I18" s="4">
        <v>15</v>
      </c>
      <c r="J18" s="4">
        <v>6</v>
      </c>
      <c r="K18" s="4">
        <v>2</v>
      </c>
      <c r="L18" s="4">
        <v>2</v>
      </c>
      <c r="M18" s="4">
        <v>15</v>
      </c>
      <c r="N18">
        <f t="shared" si="0"/>
        <v>50</v>
      </c>
      <c r="O18" s="9">
        <v>50</v>
      </c>
    </row>
    <row r="19" spans="1:15" x14ac:dyDescent="0.25">
      <c r="A19" s="4">
        <v>18</v>
      </c>
      <c r="B19" s="4">
        <v>454016</v>
      </c>
      <c r="C19" s="37">
        <v>15</v>
      </c>
      <c r="D19" s="9">
        <v>15</v>
      </c>
      <c r="E19" s="20" t="s">
        <v>112</v>
      </c>
      <c r="F19" s="4">
        <v>3</v>
      </c>
      <c r="G19" s="4">
        <v>1</v>
      </c>
      <c r="H19" s="4">
        <v>1</v>
      </c>
      <c r="I19" s="4">
        <v>3</v>
      </c>
      <c r="J19" s="4">
        <v>2</v>
      </c>
      <c r="K19" s="4">
        <v>1</v>
      </c>
      <c r="L19" s="4">
        <v>1</v>
      </c>
      <c r="M19" s="4">
        <v>3</v>
      </c>
      <c r="N19">
        <f t="shared" si="0"/>
        <v>15</v>
      </c>
      <c r="O19" s="9">
        <v>15</v>
      </c>
    </row>
    <row r="20" spans="1:15" x14ac:dyDescent="0.25">
      <c r="A20" s="4">
        <v>19</v>
      </c>
      <c r="B20" s="4">
        <v>224316</v>
      </c>
      <c r="C20" s="37">
        <v>20</v>
      </c>
      <c r="D20" s="9">
        <v>20</v>
      </c>
      <c r="E20" s="20" t="s">
        <v>119</v>
      </c>
      <c r="F20" s="4">
        <v>5</v>
      </c>
      <c r="G20" s="4">
        <v>1</v>
      </c>
      <c r="H20" s="4">
        <v>1</v>
      </c>
      <c r="I20" s="4">
        <v>3</v>
      </c>
      <c r="J20" s="4">
        <v>5</v>
      </c>
      <c r="K20" s="4">
        <v>1</v>
      </c>
      <c r="L20" s="4">
        <v>1</v>
      </c>
      <c r="M20" s="4">
        <v>3</v>
      </c>
      <c r="N20">
        <f t="shared" si="0"/>
        <v>20</v>
      </c>
      <c r="O20" s="9">
        <v>20</v>
      </c>
    </row>
    <row r="21" spans="1:15" x14ac:dyDescent="0.25">
      <c r="A21" s="4">
        <v>20</v>
      </c>
      <c r="B21" s="4">
        <v>320161</v>
      </c>
      <c r="C21" s="37">
        <v>50</v>
      </c>
      <c r="D21" s="9">
        <v>50</v>
      </c>
      <c r="E21" s="20" t="s">
        <v>120</v>
      </c>
      <c r="F21" s="4">
        <v>6</v>
      </c>
      <c r="G21" s="4">
        <v>2</v>
      </c>
      <c r="H21" s="4">
        <v>2</v>
      </c>
      <c r="I21" s="4">
        <v>15</v>
      </c>
      <c r="J21" s="4">
        <v>6</v>
      </c>
      <c r="K21" s="4">
        <v>2</v>
      </c>
      <c r="L21" s="4">
        <v>2</v>
      </c>
      <c r="M21" s="4">
        <v>15</v>
      </c>
      <c r="N21">
        <f t="shared" si="0"/>
        <v>50</v>
      </c>
      <c r="O21" s="9">
        <v>50</v>
      </c>
    </row>
    <row r="22" spans="1:15" x14ac:dyDescent="0.25">
      <c r="A22" s="4">
        <v>21</v>
      </c>
      <c r="B22" s="4">
        <v>483757</v>
      </c>
      <c r="C22" s="37">
        <v>30</v>
      </c>
      <c r="D22" s="9">
        <v>30</v>
      </c>
      <c r="E22" s="20" t="s">
        <v>22</v>
      </c>
      <c r="F22" s="4">
        <v>5</v>
      </c>
      <c r="G22" s="4">
        <v>2</v>
      </c>
      <c r="H22" s="4">
        <v>2</v>
      </c>
      <c r="I22" s="4">
        <v>6</v>
      </c>
      <c r="J22" s="4">
        <v>5</v>
      </c>
      <c r="K22" s="4">
        <v>2</v>
      </c>
      <c r="L22" s="4">
        <v>2</v>
      </c>
      <c r="M22" s="4">
        <v>6</v>
      </c>
      <c r="N22">
        <f t="shared" si="0"/>
        <v>30</v>
      </c>
      <c r="O22" s="9">
        <v>30</v>
      </c>
    </row>
    <row r="23" spans="1:15" x14ac:dyDescent="0.25">
      <c r="A23" s="4">
        <v>22</v>
      </c>
      <c r="B23" s="4">
        <v>483757</v>
      </c>
      <c r="C23" s="37">
        <v>30</v>
      </c>
      <c r="D23" s="9">
        <v>30</v>
      </c>
      <c r="E23" s="20" t="s">
        <v>23</v>
      </c>
      <c r="F23" s="4">
        <v>5</v>
      </c>
      <c r="G23" s="4">
        <v>2</v>
      </c>
      <c r="H23" s="4">
        <v>2</v>
      </c>
      <c r="I23" s="4">
        <v>6</v>
      </c>
      <c r="J23" s="4">
        <v>5</v>
      </c>
      <c r="K23" s="4">
        <v>2</v>
      </c>
      <c r="L23" s="4">
        <v>2</v>
      </c>
      <c r="M23" s="4">
        <v>6</v>
      </c>
      <c r="N23">
        <f t="shared" si="0"/>
        <v>30</v>
      </c>
      <c r="O23" s="9">
        <v>30</v>
      </c>
    </row>
    <row r="24" spans="1:15" x14ac:dyDescent="0.25">
      <c r="A24" s="4">
        <v>23</v>
      </c>
      <c r="B24" s="4">
        <v>483757</v>
      </c>
      <c r="C24" s="37">
        <v>10</v>
      </c>
      <c r="D24" s="9">
        <v>10</v>
      </c>
      <c r="E24" s="20" t="s">
        <v>24</v>
      </c>
      <c r="F24" s="4">
        <v>1</v>
      </c>
      <c r="G24" s="4">
        <v>1</v>
      </c>
      <c r="H24" s="4">
        <v>1</v>
      </c>
      <c r="I24" s="4">
        <v>2</v>
      </c>
      <c r="J24" s="4">
        <v>1</v>
      </c>
      <c r="K24" s="4">
        <v>1</v>
      </c>
      <c r="L24" s="4">
        <v>1</v>
      </c>
      <c r="M24" s="4">
        <v>2</v>
      </c>
      <c r="N24">
        <f t="shared" si="0"/>
        <v>10</v>
      </c>
      <c r="O24" s="9">
        <v>10</v>
      </c>
    </row>
    <row r="25" spans="1:15" x14ac:dyDescent="0.25">
      <c r="A25" s="4">
        <v>24</v>
      </c>
      <c r="B25" s="4">
        <v>483757</v>
      </c>
      <c r="C25" s="37">
        <v>10</v>
      </c>
      <c r="D25" s="9">
        <v>10</v>
      </c>
      <c r="E25" s="20" t="s">
        <v>21</v>
      </c>
      <c r="F25" s="4">
        <v>1</v>
      </c>
      <c r="G25" s="4">
        <v>1</v>
      </c>
      <c r="H25" s="4">
        <v>1</v>
      </c>
      <c r="I25" s="4">
        <v>2</v>
      </c>
      <c r="J25" s="4">
        <v>1</v>
      </c>
      <c r="K25" s="4">
        <v>1</v>
      </c>
      <c r="L25" s="4">
        <v>1</v>
      </c>
      <c r="M25" s="4">
        <v>2</v>
      </c>
      <c r="N25">
        <f t="shared" si="0"/>
        <v>10</v>
      </c>
      <c r="O25" s="9">
        <v>10</v>
      </c>
    </row>
    <row r="26" spans="1:15" x14ac:dyDescent="0.25">
      <c r="A26" s="4">
        <v>25</v>
      </c>
      <c r="B26" s="4">
        <v>393223</v>
      </c>
      <c r="C26" s="37">
        <v>50</v>
      </c>
      <c r="D26" s="9">
        <v>50</v>
      </c>
      <c r="E26" s="20" t="s">
        <v>32</v>
      </c>
      <c r="F26" s="4">
        <v>6</v>
      </c>
      <c r="G26" s="4">
        <v>2</v>
      </c>
      <c r="H26" s="4">
        <v>2</v>
      </c>
      <c r="I26" s="4">
        <v>15</v>
      </c>
      <c r="J26" s="4">
        <v>6</v>
      </c>
      <c r="K26" s="4">
        <v>2</v>
      </c>
      <c r="L26" s="4">
        <v>2</v>
      </c>
      <c r="M26" s="4">
        <v>15</v>
      </c>
      <c r="N26">
        <f t="shared" si="0"/>
        <v>50</v>
      </c>
      <c r="O26" s="9">
        <v>50</v>
      </c>
    </row>
    <row r="27" spans="1:15" x14ac:dyDescent="0.25">
      <c r="A27" s="4">
        <v>26</v>
      </c>
      <c r="B27" s="4">
        <v>259735</v>
      </c>
      <c r="C27" s="37">
        <v>300</v>
      </c>
      <c r="D27" s="9">
        <v>300</v>
      </c>
      <c r="E27" s="20" t="s">
        <v>118</v>
      </c>
      <c r="F27" s="4">
        <v>300</v>
      </c>
      <c r="G27" s="4"/>
      <c r="H27" s="4"/>
      <c r="I27" s="4"/>
      <c r="J27" s="4"/>
      <c r="K27" s="4"/>
      <c r="L27" s="4"/>
      <c r="M27" s="4"/>
      <c r="N27">
        <f t="shared" si="0"/>
        <v>300</v>
      </c>
      <c r="O27" s="9">
        <v>300</v>
      </c>
    </row>
    <row r="28" spans="1:15" x14ac:dyDescent="0.25">
      <c r="A28" s="4">
        <v>27</v>
      </c>
      <c r="B28" s="4">
        <v>322363</v>
      </c>
      <c r="C28" s="37">
        <v>20</v>
      </c>
      <c r="D28" s="9">
        <v>20</v>
      </c>
      <c r="E28" s="20" t="s">
        <v>41</v>
      </c>
      <c r="F28" s="4">
        <v>3</v>
      </c>
      <c r="G28" s="4">
        <v>1</v>
      </c>
      <c r="H28" s="4">
        <v>1</v>
      </c>
      <c r="I28" s="4">
        <v>5</v>
      </c>
      <c r="J28" s="4">
        <v>3</v>
      </c>
      <c r="K28" s="4">
        <v>1</v>
      </c>
      <c r="L28" s="4">
        <v>1</v>
      </c>
      <c r="M28" s="4">
        <v>5</v>
      </c>
      <c r="N28">
        <f t="shared" si="0"/>
        <v>20</v>
      </c>
      <c r="O28" s="9">
        <v>20</v>
      </c>
    </row>
    <row r="29" spans="1:15" x14ac:dyDescent="0.25">
      <c r="A29" s="4">
        <v>28</v>
      </c>
      <c r="B29" s="4">
        <v>619549</v>
      </c>
      <c r="C29" s="37">
        <v>50</v>
      </c>
      <c r="D29" s="9">
        <v>50</v>
      </c>
      <c r="E29" s="20" t="s">
        <v>16</v>
      </c>
      <c r="F29" s="4">
        <v>6</v>
      </c>
      <c r="G29" s="4">
        <v>2</v>
      </c>
      <c r="H29" s="4">
        <v>2</v>
      </c>
      <c r="I29" s="4">
        <v>15</v>
      </c>
      <c r="J29" s="4">
        <v>6</v>
      </c>
      <c r="K29" s="4">
        <v>2</v>
      </c>
      <c r="L29" s="4">
        <v>2</v>
      </c>
      <c r="M29" s="4">
        <v>15</v>
      </c>
      <c r="N29">
        <f t="shared" si="0"/>
        <v>50</v>
      </c>
      <c r="O29" s="9">
        <v>50</v>
      </c>
    </row>
    <row r="30" spans="1:15" x14ac:dyDescent="0.25">
      <c r="A30" s="4">
        <v>29</v>
      </c>
      <c r="B30" s="4">
        <v>605624</v>
      </c>
      <c r="C30" s="37">
        <v>50</v>
      </c>
      <c r="D30" s="9">
        <v>50</v>
      </c>
      <c r="E30" s="20" t="s">
        <v>17</v>
      </c>
      <c r="F30" s="4">
        <v>6</v>
      </c>
      <c r="G30" s="4">
        <v>2</v>
      </c>
      <c r="H30" s="4">
        <v>2</v>
      </c>
      <c r="I30" s="4">
        <v>15</v>
      </c>
      <c r="J30" s="4">
        <v>6</v>
      </c>
      <c r="K30" s="4">
        <v>2</v>
      </c>
      <c r="L30" s="4">
        <v>2</v>
      </c>
      <c r="M30" s="4">
        <v>15</v>
      </c>
      <c r="N30">
        <f t="shared" si="0"/>
        <v>50</v>
      </c>
      <c r="O30" s="9">
        <v>50</v>
      </c>
    </row>
    <row r="31" spans="1:15" x14ac:dyDescent="0.25">
      <c r="A31" s="4">
        <v>30</v>
      </c>
      <c r="B31" s="4">
        <v>619549</v>
      </c>
      <c r="C31" s="37">
        <v>50</v>
      </c>
      <c r="D31" s="9">
        <v>50</v>
      </c>
      <c r="E31" s="20" t="s">
        <v>19</v>
      </c>
      <c r="F31" s="4">
        <v>6</v>
      </c>
      <c r="G31" s="4">
        <v>2</v>
      </c>
      <c r="H31" s="4">
        <v>2</v>
      </c>
      <c r="I31" s="4">
        <v>15</v>
      </c>
      <c r="J31" s="4">
        <v>6</v>
      </c>
      <c r="K31" s="4">
        <v>2</v>
      </c>
      <c r="L31" s="4">
        <v>2</v>
      </c>
      <c r="M31" s="4">
        <v>15</v>
      </c>
      <c r="N31">
        <f t="shared" si="0"/>
        <v>50</v>
      </c>
      <c r="O31" s="9">
        <v>50</v>
      </c>
    </row>
    <row r="32" spans="1:15" x14ac:dyDescent="0.25">
      <c r="A32" s="4">
        <v>31</v>
      </c>
      <c r="B32" s="4">
        <v>605624</v>
      </c>
      <c r="C32" s="37">
        <v>50</v>
      </c>
      <c r="D32" s="9">
        <v>50</v>
      </c>
      <c r="E32" s="20" t="s">
        <v>18</v>
      </c>
      <c r="F32" s="4">
        <v>6</v>
      </c>
      <c r="G32" s="4">
        <v>2</v>
      </c>
      <c r="H32" s="4">
        <v>2</v>
      </c>
      <c r="I32" s="4">
        <v>15</v>
      </c>
      <c r="J32" s="4">
        <v>6</v>
      </c>
      <c r="K32" s="4">
        <v>2</v>
      </c>
      <c r="L32" s="4">
        <v>2</v>
      </c>
      <c r="M32" s="4">
        <v>15</v>
      </c>
      <c r="N32">
        <f t="shared" si="0"/>
        <v>50</v>
      </c>
      <c r="O32" s="9">
        <v>50</v>
      </c>
    </row>
    <row r="33" spans="1:15" x14ac:dyDescent="0.25">
      <c r="A33" s="4">
        <v>32</v>
      </c>
      <c r="B33" s="4">
        <v>248437</v>
      </c>
      <c r="C33" s="37">
        <v>20</v>
      </c>
      <c r="D33" s="9">
        <v>20</v>
      </c>
      <c r="E33" s="22" t="s">
        <v>82</v>
      </c>
      <c r="F33" s="4">
        <v>3</v>
      </c>
      <c r="G33" s="4">
        <v>1</v>
      </c>
      <c r="H33" s="4">
        <v>1</v>
      </c>
      <c r="I33" s="4">
        <v>5</v>
      </c>
      <c r="J33" s="4">
        <v>3</v>
      </c>
      <c r="K33" s="4">
        <v>1</v>
      </c>
      <c r="L33" s="4">
        <v>1</v>
      </c>
      <c r="M33" s="4">
        <v>5</v>
      </c>
      <c r="N33">
        <f t="shared" si="0"/>
        <v>20</v>
      </c>
      <c r="O33" s="9">
        <v>20</v>
      </c>
    </row>
    <row r="34" spans="1:15" ht="17.25" x14ac:dyDescent="0.25">
      <c r="A34" s="4">
        <v>33</v>
      </c>
      <c r="B34" s="4">
        <v>243586</v>
      </c>
      <c r="C34" s="37">
        <v>50</v>
      </c>
      <c r="D34" s="9">
        <v>50</v>
      </c>
      <c r="E34" s="21" t="s">
        <v>4</v>
      </c>
      <c r="F34" s="4">
        <v>6</v>
      </c>
      <c r="G34" s="4">
        <v>2</v>
      </c>
      <c r="H34" s="4">
        <v>2</v>
      </c>
      <c r="I34" s="4">
        <v>15</v>
      </c>
      <c r="J34" s="4">
        <v>6</v>
      </c>
      <c r="K34" s="4">
        <v>2</v>
      </c>
      <c r="L34" s="4">
        <v>2</v>
      </c>
      <c r="M34" s="4">
        <v>15</v>
      </c>
      <c r="N34">
        <f t="shared" ref="N34:N62" si="1">SUM(F34:M34)</f>
        <v>50</v>
      </c>
      <c r="O34" s="9">
        <v>50</v>
      </c>
    </row>
    <row r="35" spans="1:15" x14ac:dyDescent="0.25">
      <c r="A35" s="4">
        <v>34</v>
      </c>
      <c r="B35" s="4">
        <v>450439</v>
      </c>
      <c r="C35" s="37">
        <v>100</v>
      </c>
      <c r="D35" s="9">
        <v>100</v>
      </c>
      <c r="E35" s="20" t="s">
        <v>6</v>
      </c>
      <c r="F35" s="4">
        <v>20</v>
      </c>
      <c r="G35" s="4">
        <v>10</v>
      </c>
      <c r="H35" s="4">
        <v>10</v>
      </c>
      <c r="I35" s="4">
        <v>15</v>
      </c>
      <c r="J35" s="4">
        <v>10</v>
      </c>
      <c r="K35" s="4">
        <v>10</v>
      </c>
      <c r="L35" s="4">
        <v>10</v>
      </c>
      <c r="M35" s="4">
        <v>15</v>
      </c>
      <c r="N35">
        <f t="shared" si="1"/>
        <v>100</v>
      </c>
      <c r="O35" s="9">
        <v>100</v>
      </c>
    </row>
    <row r="36" spans="1:15" x14ac:dyDescent="0.25">
      <c r="A36" s="4">
        <v>35</v>
      </c>
      <c r="B36" s="4">
        <v>457046</v>
      </c>
      <c r="C36" s="37">
        <v>50</v>
      </c>
      <c r="D36" s="9">
        <v>50</v>
      </c>
      <c r="E36" s="20" t="s">
        <v>9</v>
      </c>
      <c r="F36" s="4">
        <v>6</v>
      </c>
      <c r="G36" s="4">
        <v>2</v>
      </c>
      <c r="H36" s="4">
        <v>2</v>
      </c>
      <c r="I36" s="4">
        <v>15</v>
      </c>
      <c r="J36" s="4">
        <v>6</v>
      </c>
      <c r="K36" s="4">
        <v>2</v>
      </c>
      <c r="L36" s="4">
        <v>2</v>
      </c>
      <c r="M36" s="4">
        <v>15</v>
      </c>
      <c r="N36">
        <f t="shared" si="1"/>
        <v>50</v>
      </c>
      <c r="O36" s="9">
        <v>50</v>
      </c>
    </row>
    <row r="37" spans="1:15" ht="17.25" x14ac:dyDescent="0.25">
      <c r="A37" s="4">
        <v>36</v>
      </c>
      <c r="B37" s="4">
        <v>418339</v>
      </c>
      <c r="C37" s="37">
        <v>30</v>
      </c>
      <c r="D37" s="9">
        <v>30</v>
      </c>
      <c r="E37" s="21" t="s">
        <v>5</v>
      </c>
      <c r="F37" s="4">
        <v>5</v>
      </c>
      <c r="G37" s="4">
        <v>2</v>
      </c>
      <c r="H37" s="4">
        <v>2</v>
      </c>
      <c r="I37" s="4">
        <v>6</v>
      </c>
      <c r="J37" s="4">
        <v>5</v>
      </c>
      <c r="K37" s="4">
        <v>2</v>
      </c>
      <c r="L37" s="4">
        <v>2</v>
      </c>
      <c r="M37" s="4">
        <v>6</v>
      </c>
      <c r="N37">
        <f t="shared" si="1"/>
        <v>30</v>
      </c>
      <c r="O37" s="9">
        <v>30</v>
      </c>
    </row>
    <row r="38" spans="1:15" x14ac:dyDescent="0.25">
      <c r="A38" s="4">
        <v>37</v>
      </c>
      <c r="B38" s="4">
        <v>418339</v>
      </c>
      <c r="C38" s="37">
        <v>50</v>
      </c>
      <c r="D38" s="9">
        <v>50</v>
      </c>
      <c r="E38" s="20" t="s">
        <v>7</v>
      </c>
      <c r="F38" s="4">
        <v>6</v>
      </c>
      <c r="G38" s="4">
        <v>2</v>
      </c>
      <c r="H38" s="4">
        <v>2</v>
      </c>
      <c r="I38" s="4">
        <v>15</v>
      </c>
      <c r="J38" s="4">
        <v>6</v>
      </c>
      <c r="K38" s="4">
        <v>2</v>
      </c>
      <c r="L38" s="4">
        <v>2</v>
      </c>
      <c r="M38" s="4">
        <v>15</v>
      </c>
      <c r="N38">
        <f t="shared" si="1"/>
        <v>50</v>
      </c>
      <c r="O38" s="9">
        <v>50</v>
      </c>
    </row>
    <row r="39" spans="1:15" x14ac:dyDescent="0.25">
      <c r="A39" s="4">
        <v>38</v>
      </c>
      <c r="B39" s="4">
        <v>601008</v>
      </c>
      <c r="C39" s="37">
        <v>50</v>
      </c>
      <c r="D39" s="9">
        <v>50</v>
      </c>
      <c r="E39" s="20" t="s">
        <v>12</v>
      </c>
      <c r="F39" s="4">
        <v>6</v>
      </c>
      <c r="G39" s="4">
        <v>2</v>
      </c>
      <c r="H39" s="4">
        <v>2</v>
      </c>
      <c r="I39" s="4">
        <v>15</v>
      </c>
      <c r="J39" s="4">
        <v>6</v>
      </c>
      <c r="K39" s="4">
        <v>2</v>
      </c>
      <c r="L39" s="4">
        <v>2</v>
      </c>
      <c r="M39" s="4">
        <v>15</v>
      </c>
      <c r="N39">
        <f t="shared" si="1"/>
        <v>50</v>
      </c>
      <c r="O39" s="9">
        <v>50</v>
      </c>
    </row>
    <row r="40" spans="1:15" x14ac:dyDescent="0.25">
      <c r="A40" s="4">
        <v>39</v>
      </c>
      <c r="B40" s="4">
        <v>457046</v>
      </c>
      <c r="C40" s="37">
        <v>30</v>
      </c>
      <c r="D40" s="9">
        <v>30</v>
      </c>
      <c r="E40" s="20" t="s">
        <v>11</v>
      </c>
      <c r="F40" s="4">
        <v>5</v>
      </c>
      <c r="G40" s="4">
        <v>2</v>
      </c>
      <c r="H40" s="4">
        <v>2</v>
      </c>
      <c r="I40" s="4">
        <v>6</v>
      </c>
      <c r="J40" s="4">
        <v>5</v>
      </c>
      <c r="K40" s="4">
        <v>2</v>
      </c>
      <c r="L40" s="4">
        <v>2</v>
      </c>
      <c r="M40" s="4">
        <v>6</v>
      </c>
      <c r="N40">
        <f t="shared" si="1"/>
        <v>30</v>
      </c>
      <c r="O40" s="9">
        <v>30</v>
      </c>
    </row>
    <row r="41" spans="1:15" x14ac:dyDescent="0.25">
      <c r="A41" s="4">
        <v>40</v>
      </c>
      <c r="B41" s="4">
        <v>601008</v>
      </c>
      <c r="C41" s="37">
        <v>200</v>
      </c>
      <c r="D41" s="9">
        <v>200</v>
      </c>
      <c r="E41" s="20" t="s">
        <v>8</v>
      </c>
      <c r="F41" s="4">
        <v>30</v>
      </c>
      <c r="G41" s="4">
        <v>10</v>
      </c>
      <c r="H41" s="4">
        <v>10</v>
      </c>
      <c r="I41" s="4">
        <v>50</v>
      </c>
      <c r="J41" s="4">
        <v>30</v>
      </c>
      <c r="K41" s="4">
        <v>10</v>
      </c>
      <c r="L41" s="4">
        <v>10</v>
      </c>
      <c r="M41" s="4">
        <v>50</v>
      </c>
      <c r="N41">
        <f t="shared" si="1"/>
        <v>200</v>
      </c>
      <c r="O41" s="9">
        <v>200</v>
      </c>
    </row>
    <row r="42" spans="1:15" x14ac:dyDescent="0.25">
      <c r="A42" s="4">
        <v>41</v>
      </c>
      <c r="B42" s="4">
        <v>450876</v>
      </c>
      <c r="C42" s="37">
        <v>30</v>
      </c>
      <c r="D42" s="9">
        <v>30</v>
      </c>
      <c r="E42" s="20" t="s">
        <v>90</v>
      </c>
      <c r="F42" s="4">
        <v>5</v>
      </c>
      <c r="G42" s="4">
        <v>2</v>
      </c>
      <c r="H42" s="4">
        <v>2</v>
      </c>
      <c r="I42" s="4">
        <v>6</v>
      </c>
      <c r="J42" s="4">
        <v>5</v>
      </c>
      <c r="K42" s="4">
        <v>2</v>
      </c>
      <c r="L42" s="4">
        <v>2</v>
      </c>
      <c r="M42" s="4">
        <v>6</v>
      </c>
      <c r="N42">
        <f t="shared" si="1"/>
        <v>30</v>
      </c>
      <c r="O42" s="9">
        <v>30</v>
      </c>
    </row>
    <row r="43" spans="1:15" x14ac:dyDescent="0.25">
      <c r="A43" s="4">
        <v>42</v>
      </c>
      <c r="B43" s="4">
        <v>293725</v>
      </c>
      <c r="C43" s="37">
        <v>50</v>
      </c>
      <c r="D43" s="9">
        <v>50</v>
      </c>
      <c r="E43" s="20" t="s">
        <v>91</v>
      </c>
      <c r="F43" s="4">
        <v>6</v>
      </c>
      <c r="G43" s="4">
        <v>2</v>
      </c>
      <c r="H43" s="4">
        <v>2</v>
      </c>
      <c r="I43" s="4">
        <v>15</v>
      </c>
      <c r="J43" s="4">
        <v>6</v>
      </c>
      <c r="K43" s="4">
        <v>2</v>
      </c>
      <c r="L43" s="4">
        <v>2</v>
      </c>
      <c r="M43" s="4">
        <v>15</v>
      </c>
      <c r="N43">
        <f t="shared" si="1"/>
        <v>50</v>
      </c>
      <c r="O43" s="9">
        <v>50</v>
      </c>
    </row>
    <row r="44" spans="1:15" x14ac:dyDescent="0.25">
      <c r="A44" s="4">
        <v>43</v>
      </c>
      <c r="B44" s="4">
        <v>622766</v>
      </c>
      <c r="C44" s="37">
        <v>100</v>
      </c>
      <c r="D44" s="9">
        <v>100</v>
      </c>
      <c r="E44" s="20" t="s">
        <v>92</v>
      </c>
      <c r="F44" s="4">
        <v>100</v>
      </c>
      <c r="G44" s="4"/>
      <c r="H44" s="4"/>
      <c r="I44" s="4"/>
      <c r="J44" s="4"/>
      <c r="K44" s="4"/>
      <c r="L44" s="4"/>
      <c r="M44" s="4"/>
      <c r="N44">
        <f t="shared" si="1"/>
        <v>100</v>
      </c>
      <c r="O44" s="9">
        <v>100</v>
      </c>
    </row>
    <row r="45" spans="1:15" x14ac:dyDescent="0.25">
      <c r="A45" s="4">
        <v>44</v>
      </c>
      <c r="B45" s="4">
        <v>622185</v>
      </c>
      <c r="C45" s="37">
        <v>15</v>
      </c>
      <c r="D45" s="9">
        <v>15</v>
      </c>
      <c r="E45" s="20" t="s">
        <v>93</v>
      </c>
      <c r="F45" s="4">
        <v>15</v>
      </c>
      <c r="G45" s="4"/>
      <c r="H45" s="4"/>
      <c r="I45" s="4"/>
      <c r="J45" s="4"/>
      <c r="K45" s="4"/>
      <c r="L45" s="4"/>
      <c r="M45" s="4"/>
      <c r="N45">
        <f t="shared" si="1"/>
        <v>15</v>
      </c>
      <c r="O45" s="9">
        <v>15</v>
      </c>
    </row>
    <row r="46" spans="1:15" x14ac:dyDescent="0.25">
      <c r="A46" s="4">
        <v>45</v>
      </c>
      <c r="B46" s="4">
        <v>626978</v>
      </c>
      <c r="C46" s="37">
        <v>350</v>
      </c>
      <c r="D46" s="9">
        <v>350</v>
      </c>
      <c r="E46" s="20" t="s">
        <v>94</v>
      </c>
      <c r="F46" s="4">
        <v>350</v>
      </c>
      <c r="G46" s="4"/>
      <c r="H46" s="4"/>
      <c r="I46" s="4"/>
      <c r="J46" s="4"/>
      <c r="K46" s="4"/>
      <c r="L46" s="4"/>
      <c r="M46" s="4"/>
      <c r="N46">
        <f t="shared" si="1"/>
        <v>350</v>
      </c>
      <c r="O46" s="9">
        <v>350</v>
      </c>
    </row>
    <row r="47" spans="1:15" x14ac:dyDescent="0.25">
      <c r="A47" s="4">
        <v>46</v>
      </c>
      <c r="B47" s="4">
        <v>437579</v>
      </c>
      <c r="C47" s="37">
        <v>30</v>
      </c>
      <c r="D47" s="9">
        <v>30</v>
      </c>
      <c r="E47" s="20" t="s">
        <v>13</v>
      </c>
      <c r="F47" s="4">
        <v>5</v>
      </c>
      <c r="G47" s="4">
        <v>2</v>
      </c>
      <c r="H47" s="4">
        <v>2</v>
      </c>
      <c r="I47" s="4">
        <v>6</v>
      </c>
      <c r="J47" s="4">
        <v>5</v>
      </c>
      <c r="K47" s="4">
        <v>2</v>
      </c>
      <c r="L47" s="4">
        <v>2</v>
      </c>
      <c r="M47" s="4">
        <v>6</v>
      </c>
      <c r="N47">
        <f t="shared" si="1"/>
        <v>30</v>
      </c>
      <c r="O47" s="9">
        <v>30</v>
      </c>
    </row>
    <row r="48" spans="1:15" x14ac:dyDescent="0.25">
      <c r="A48" s="4">
        <v>47</v>
      </c>
      <c r="B48" s="4">
        <v>384504</v>
      </c>
      <c r="C48" s="37">
        <v>30</v>
      </c>
      <c r="D48" s="9">
        <v>30</v>
      </c>
      <c r="E48" s="20" t="s">
        <v>95</v>
      </c>
      <c r="F48" s="4">
        <v>5</v>
      </c>
      <c r="G48" s="4">
        <v>2</v>
      </c>
      <c r="H48" s="4">
        <v>2</v>
      </c>
      <c r="I48" s="4">
        <v>6</v>
      </c>
      <c r="J48" s="4">
        <v>5</v>
      </c>
      <c r="K48" s="4">
        <v>2</v>
      </c>
      <c r="L48" s="4">
        <v>2</v>
      </c>
      <c r="M48" s="4">
        <v>6</v>
      </c>
      <c r="N48">
        <f t="shared" si="1"/>
        <v>30</v>
      </c>
      <c r="O48" s="9">
        <v>30</v>
      </c>
    </row>
    <row r="49" spans="1:15" x14ac:dyDescent="0.25">
      <c r="A49" s="4">
        <v>48</v>
      </c>
      <c r="B49" s="4">
        <v>384505</v>
      </c>
      <c r="C49" s="37">
        <v>10</v>
      </c>
      <c r="D49" s="9">
        <v>10</v>
      </c>
      <c r="E49" s="20" t="s">
        <v>26</v>
      </c>
      <c r="F49" s="4">
        <v>2</v>
      </c>
      <c r="G49" s="4">
        <v>1</v>
      </c>
      <c r="H49" s="4">
        <v>1</v>
      </c>
      <c r="I49" s="4">
        <v>1</v>
      </c>
      <c r="J49" s="4">
        <v>1</v>
      </c>
      <c r="K49" s="4">
        <v>1</v>
      </c>
      <c r="L49" s="4">
        <v>1</v>
      </c>
      <c r="M49" s="4">
        <v>2</v>
      </c>
      <c r="N49">
        <f t="shared" si="1"/>
        <v>10</v>
      </c>
      <c r="O49" s="9">
        <v>10</v>
      </c>
    </row>
    <row r="50" spans="1:15" x14ac:dyDescent="0.25">
      <c r="A50" s="4">
        <v>49</v>
      </c>
      <c r="B50" s="4">
        <v>384504</v>
      </c>
      <c r="C50" s="37">
        <v>20</v>
      </c>
      <c r="D50" s="9">
        <v>20</v>
      </c>
      <c r="E50" s="20" t="s">
        <v>25</v>
      </c>
      <c r="F50" s="4">
        <v>3</v>
      </c>
      <c r="G50" s="4">
        <v>1</v>
      </c>
      <c r="H50" s="4">
        <v>1</v>
      </c>
      <c r="I50" s="4">
        <v>5</v>
      </c>
      <c r="J50" s="4">
        <v>3</v>
      </c>
      <c r="K50" s="4">
        <v>1</v>
      </c>
      <c r="L50" s="4">
        <v>1</v>
      </c>
      <c r="M50" s="4">
        <v>5</v>
      </c>
      <c r="N50">
        <f t="shared" si="1"/>
        <v>20</v>
      </c>
      <c r="O50" s="9">
        <v>20</v>
      </c>
    </row>
    <row r="51" spans="1:15" x14ac:dyDescent="0.25">
      <c r="A51" s="4">
        <v>50</v>
      </c>
      <c r="B51" s="4">
        <v>616755</v>
      </c>
      <c r="C51" s="37">
        <v>150</v>
      </c>
      <c r="D51" s="9">
        <v>150</v>
      </c>
      <c r="E51" s="20" t="s">
        <v>15</v>
      </c>
      <c r="F51" s="4">
        <v>30</v>
      </c>
      <c r="G51" s="4">
        <v>10</v>
      </c>
      <c r="H51" s="4">
        <v>10</v>
      </c>
      <c r="I51" s="4">
        <v>30</v>
      </c>
      <c r="J51" s="4">
        <v>20</v>
      </c>
      <c r="K51" s="4">
        <v>10</v>
      </c>
      <c r="L51" s="4">
        <v>10</v>
      </c>
      <c r="M51" s="4">
        <v>30</v>
      </c>
      <c r="N51">
        <f t="shared" si="1"/>
        <v>150</v>
      </c>
      <c r="O51" s="9">
        <v>150</v>
      </c>
    </row>
    <row r="52" spans="1:15" x14ac:dyDescent="0.25">
      <c r="A52" s="4">
        <v>51</v>
      </c>
      <c r="B52" s="4">
        <v>615958</v>
      </c>
      <c r="C52" s="37">
        <v>100</v>
      </c>
      <c r="D52" s="9">
        <v>100</v>
      </c>
      <c r="E52" s="20" t="s">
        <v>96</v>
      </c>
      <c r="F52" s="4">
        <v>15</v>
      </c>
      <c r="G52" s="4">
        <v>5</v>
      </c>
      <c r="H52" s="4">
        <v>5</v>
      </c>
      <c r="I52" s="4">
        <v>30</v>
      </c>
      <c r="J52" s="4">
        <v>15</v>
      </c>
      <c r="K52" s="4">
        <v>5</v>
      </c>
      <c r="L52" s="4">
        <v>5</v>
      </c>
      <c r="M52" s="4">
        <v>20</v>
      </c>
      <c r="N52">
        <f t="shared" si="1"/>
        <v>100</v>
      </c>
      <c r="O52" s="9">
        <v>100</v>
      </c>
    </row>
    <row r="53" spans="1:15" x14ac:dyDescent="0.25">
      <c r="A53" s="4">
        <v>52</v>
      </c>
      <c r="B53" s="4">
        <v>605556</v>
      </c>
      <c r="C53" s="37">
        <v>50</v>
      </c>
      <c r="D53" s="9">
        <v>50</v>
      </c>
      <c r="E53" s="20" t="s">
        <v>14</v>
      </c>
      <c r="F53" s="4">
        <v>6</v>
      </c>
      <c r="G53" s="4">
        <v>2</v>
      </c>
      <c r="H53" s="4">
        <v>2</v>
      </c>
      <c r="I53" s="4">
        <v>15</v>
      </c>
      <c r="J53" s="4">
        <v>6</v>
      </c>
      <c r="K53" s="4">
        <v>2</v>
      </c>
      <c r="L53" s="4">
        <v>2</v>
      </c>
      <c r="M53" s="4">
        <v>15</v>
      </c>
      <c r="N53">
        <f t="shared" si="1"/>
        <v>50</v>
      </c>
      <c r="O53" s="9">
        <v>50</v>
      </c>
    </row>
    <row r="54" spans="1:15" x14ac:dyDescent="0.25">
      <c r="A54" s="4">
        <v>53</v>
      </c>
      <c r="B54" s="4">
        <v>605556</v>
      </c>
      <c r="C54" s="37">
        <v>50</v>
      </c>
      <c r="D54" s="9">
        <v>50</v>
      </c>
      <c r="E54" s="20" t="s">
        <v>97</v>
      </c>
      <c r="F54" s="4">
        <v>6</v>
      </c>
      <c r="G54" s="4">
        <v>2</v>
      </c>
      <c r="H54" s="4">
        <v>2</v>
      </c>
      <c r="I54" s="4">
        <v>15</v>
      </c>
      <c r="J54" s="4">
        <v>6</v>
      </c>
      <c r="K54" s="4">
        <v>2</v>
      </c>
      <c r="L54" s="4">
        <v>2</v>
      </c>
      <c r="M54" s="4">
        <v>15</v>
      </c>
      <c r="N54">
        <f t="shared" si="1"/>
        <v>50</v>
      </c>
      <c r="O54" s="9">
        <v>50</v>
      </c>
    </row>
    <row r="55" spans="1:15" x14ac:dyDescent="0.25">
      <c r="A55" s="4">
        <v>54</v>
      </c>
      <c r="B55" s="4">
        <v>361975</v>
      </c>
      <c r="C55" s="37">
        <v>250</v>
      </c>
      <c r="D55" s="9">
        <v>250</v>
      </c>
      <c r="E55" s="20" t="s">
        <v>10</v>
      </c>
      <c r="F55" s="4">
        <v>40</v>
      </c>
      <c r="G55" s="4">
        <v>20</v>
      </c>
      <c r="H55" s="4">
        <v>20</v>
      </c>
      <c r="I55" s="4">
        <v>40</v>
      </c>
      <c r="J55" s="4">
        <v>30</v>
      </c>
      <c r="K55" s="4">
        <v>20</v>
      </c>
      <c r="L55" s="4">
        <v>20</v>
      </c>
      <c r="M55" s="4">
        <v>60</v>
      </c>
      <c r="N55">
        <f t="shared" si="1"/>
        <v>250</v>
      </c>
      <c r="O55" s="9">
        <v>250</v>
      </c>
    </row>
    <row r="56" spans="1:15" x14ac:dyDescent="0.25">
      <c r="A56" s="4">
        <v>55</v>
      </c>
      <c r="B56" s="4">
        <v>361975</v>
      </c>
      <c r="C56" s="37">
        <v>200</v>
      </c>
      <c r="D56" s="9">
        <v>200</v>
      </c>
      <c r="E56" s="20" t="s">
        <v>98</v>
      </c>
      <c r="F56" s="4">
        <v>40</v>
      </c>
      <c r="G56" s="4">
        <v>10</v>
      </c>
      <c r="H56" s="4">
        <v>10</v>
      </c>
      <c r="I56" s="4">
        <v>50</v>
      </c>
      <c r="J56" s="4">
        <v>30</v>
      </c>
      <c r="K56" s="4">
        <v>10</v>
      </c>
      <c r="L56" s="4">
        <v>10</v>
      </c>
      <c r="M56" s="4">
        <v>40</v>
      </c>
      <c r="N56">
        <f t="shared" si="1"/>
        <v>200</v>
      </c>
      <c r="O56" s="9">
        <v>200</v>
      </c>
    </row>
    <row r="57" spans="1:15" x14ac:dyDescent="0.25">
      <c r="A57" s="4">
        <v>56</v>
      </c>
      <c r="B57" s="4">
        <v>231943</v>
      </c>
      <c r="C57" s="37">
        <v>100</v>
      </c>
      <c r="D57" s="9">
        <v>100</v>
      </c>
      <c r="E57" s="20" t="s">
        <v>99</v>
      </c>
      <c r="F57" s="4">
        <v>20</v>
      </c>
      <c r="G57" s="4">
        <v>10</v>
      </c>
      <c r="H57" s="4">
        <v>10</v>
      </c>
      <c r="I57" s="4">
        <v>15</v>
      </c>
      <c r="J57" s="4">
        <v>10</v>
      </c>
      <c r="K57" s="4">
        <v>10</v>
      </c>
      <c r="L57" s="4">
        <v>10</v>
      </c>
      <c r="M57" s="4">
        <v>15</v>
      </c>
      <c r="N57">
        <f t="shared" si="1"/>
        <v>100</v>
      </c>
      <c r="O57" s="9">
        <v>100</v>
      </c>
    </row>
    <row r="58" spans="1:15" x14ac:dyDescent="0.25">
      <c r="A58" s="4">
        <v>57</v>
      </c>
      <c r="B58" s="4">
        <v>622769</v>
      </c>
      <c r="C58" s="37">
        <v>20</v>
      </c>
      <c r="D58" s="9">
        <v>20</v>
      </c>
      <c r="E58" s="31" t="s">
        <v>71</v>
      </c>
      <c r="F58" s="4">
        <v>20</v>
      </c>
      <c r="G58" s="4"/>
      <c r="H58" s="4"/>
      <c r="I58" s="4"/>
      <c r="J58" s="4"/>
      <c r="K58" s="4"/>
      <c r="L58" s="4"/>
      <c r="M58" s="4"/>
      <c r="N58">
        <f t="shared" si="1"/>
        <v>20</v>
      </c>
      <c r="O58" s="9">
        <v>20</v>
      </c>
    </row>
    <row r="59" spans="1:15" x14ac:dyDescent="0.25">
      <c r="A59" s="4">
        <v>58</v>
      </c>
      <c r="B59" s="4">
        <v>235913</v>
      </c>
      <c r="C59" s="37">
        <v>40</v>
      </c>
      <c r="D59" s="9">
        <v>40</v>
      </c>
      <c r="E59" s="30" t="s">
        <v>28</v>
      </c>
      <c r="F59" s="4">
        <v>6</v>
      </c>
      <c r="G59" s="4">
        <v>1</v>
      </c>
      <c r="H59" s="4">
        <v>1</v>
      </c>
      <c r="I59" s="4">
        <v>12</v>
      </c>
      <c r="J59" s="4">
        <v>6</v>
      </c>
      <c r="K59" s="4">
        <v>1</v>
      </c>
      <c r="L59" s="4">
        <v>1</v>
      </c>
      <c r="M59" s="4">
        <v>12</v>
      </c>
      <c r="N59">
        <f t="shared" si="1"/>
        <v>40</v>
      </c>
      <c r="O59" s="9">
        <v>40</v>
      </c>
    </row>
    <row r="60" spans="1:15" x14ac:dyDescent="0.25">
      <c r="A60" s="4">
        <v>59</v>
      </c>
      <c r="B60" s="4">
        <v>453781</v>
      </c>
      <c r="C60" s="37">
        <v>20</v>
      </c>
      <c r="D60" s="9">
        <v>20</v>
      </c>
      <c r="E60" s="30" t="s">
        <v>100</v>
      </c>
      <c r="F60" s="4">
        <v>3</v>
      </c>
      <c r="G60" s="4">
        <v>1</v>
      </c>
      <c r="H60" s="4">
        <v>1</v>
      </c>
      <c r="I60" s="4">
        <v>5</v>
      </c>
      <c r="J60" s="4">
        <v>3</v>
      </c>
      <c r="K60" s="4">
        <v>1</v>
      </c>
      <c r="L60" s="4">
        <v>1</v>
      </c>
      <c r="M60" s="4">
        <v>5</v>
      </c>
      <c r="N60">
        <f t="shared" si="1"/>
        <v>20</v>
      </c>
      <c r="O60" s="9">
        <v>20</v>
      </c>
    </row>
    <row r="61" spans="1:15" x14ac:dyDescent="0.25">
      <c r="A61" s="4">
        <v>60</v>
      </c>
      <c r="B61" s="4">
        <v>463055</v>
      </c>
      <c r="C61" s="37">
        <v>20</v>
      </c>
      <c r="D61" s="9">
        <v>20</v>
      </c>
      <c r="E61" s="30" t="s">
        <v>27</v>
      </c>
      <c r="F61" s="4">
        <v>3</v>
      </c>
      <c r="G61" s="4">
        <v>1</v>
      </c>
      <c r="H61" s="4">
        <v>1</v>
      </c>
      <c r="I61" s="4">
        <v>5</v>
      </c>
      <c r="J61" s="4">
        <v>3</v>
      </c>
      <c r="K61" s="4">
        <v>1</v>
      </c>
      <c r="L61" s="4">
        <v>1</v>
      </c>
      <c r="M61" s="4">
        <v>5</v>
      </c>
      <c r="N61">
        <f t="shared" si="1"/>
        <v>20</v>
      </c>
      <c r="O61" s="9">
        <v>20</v>
      </c>
    </row>
    <row r="62" spans="1:15" x14ac:dyDescent="0.25">
      <c r="A62" s="4">
        <v>61</v>
      </c>
      <c r="B62" s="4">
        <v>389532</v>
      </c>
      <c r="C62" s="37">
        <v>10</v>
      </c>
      <c r="D62" s="9">
        <v>10</v>
      </c>
      <c r="E62" s="30" t="s">
        <v>30</v>
      </c>
      <c r="F62" s="4">
        <v>1</v>
      </c>
      <c r="G62" s="4">
        <v>1</v>
      </c>
      <c r="H62" s="4">
        <v>1</v>
      </c>
      <c r="I62" s="4">
        <v>2</v>
      </c>
      <c r="J62" s="4">
        <v>1</v>
      </c>
      <c r="K62" s="4">
        <v>1</v>
      </c>
      <c r="L62" s="4">
        <v>1</v>
      </c>
      <c r="M62" s="4">
        <v>2</v>
      </c>
      <c r="N62">
        <f t="shared" si="1"/>
        <v>10</v>
      </c>
      <c r="O62" s="9">
        <v>10</v>
      </c>
    </row>
    <row r="63" spans="1:15" x14ac:dyDescent="0.25">
      <c r="A63" s="4"/>
      <c r="B63" s="4"/>
      <c r="C63" s="8"/>
      <c r="D63" s="34"/>
      <c r="E63" s="23" t="s">
        <v>83</v>
      </c>
      <c r="F63" s="4"/>
      <c r="G63" s="4"/>
      <c r="H63" s="4"/>
      <c r="I63" s="4"/>
      <c r="J63" s="4"/>
      <c r="K63" s="4"/>
      <c r="L63" s="4"/>
      <c r="M63" s="4"/>
    </row>
    <row r="64" spans="1:15" x14ac:dyDescent="0.25">
      <c r="A64" s="4">
        <v>62</v>
      </c>
      <c r="B64" s="4">
        <v>381531</v>
      </c>
      <c r="C64" s="37">
        <v>30</v>
      </c>
      <c r="D64" s="4">
        <v>30</v>
      </c>
      <c r="E64" s="20" t="s">
        <v>34</v>
      </c>
      <c r="F64" s="4">
        <v>15</v>
      </c>
      <c r="G64" s="4"/>
      <c r="H64" s="4"/>
      <c r="I64" s="4"/>
      <c r="J64" s="4">
        <v>15</v>
      </c>
      <c r="K64" s="4"/>
      <c r="L64" s="4"/>
      <c r="M64" s="4"/>
      <c r="N64">
        <f t="shared" ref="N64:N95" si="2">SUM(F64:M64)</f>
        <v>30</v>
      </c>
      <c r="O64" s="4">
        <v>30</v>
      </c>
    </row>
    <row r="65" spans="1:15" x14ac:dyDescent="0.25">
      <c r="A65" s="4">
        <v>63</v>
      </c>
      <c r="B65" s="4">
        <v>624484</v>
      </c>
      <c r="C65" s="37">
        <v>30</v>
      </c>
      <c r="D65" s="4">
        <v>30</v>
      </c>
      <c r="E65" s="20" t="s">
        <v>86</v>
      </c>
      <c r="F65" s="4">
        <v>15</v>
      </c>
      <c r="G65" s="4"/>
      <c r="H65" s="4"/>
      <c r="I65" s="4"/>
      <c r="J65" s="4">
        <v>15</v>
      </c>
      <c r="K65" s="4"/>
      <c r="L65" s="4"/>
      <c r="M65" s="4"/>
      <c r="N65">
        <f t="shared" si="2"/>
        <v>30</v>
      </c>
      <c r="O65" s="4">
        <v>30</v>
      </c>
    </row>
    <row r="66" spans="1:15" x14ac:dyDescent="0.25">
      <c r="A66" s="4">
        <v>64</v>
      </c>
      <c r="B66" s="4">
        <v>610996</v>
      </c>
      <c r="C66" s="37">
        <v>20</v>
      </c>
      <c r="D66" s="4">
        <v>20</v>
      </c>
      <c r="E66" s="30" t="s">
        <v>121</v>
      </c>
      <c r="F66" s="4">
        <v>10</v>
      </c>
      <c r="G66" s="4"/>
      <c r="H66" s="4"/>
      <c r="I66" s="4"/>
      <c r="J66" s="4">
        <v>10</v>
      </c>
      <c r="K66" s="4"/>
      <c r="L66" s="4"/>
      <c r="M66" s="4"/>
      <c r="N66">
        <f t="shared" si="2"/>
        <v>20</v>
      </c>
      <c r="O66" s="4">
        <v>20</v>
      </c>
    </row>
    <row r="67" spans="1:15" x14ac:dyDescent="0.25">
      <c r="A67" s="4">
        <v>65</v>
      </c>
      <c r="B67" s="4">
        <v>610997</v>
      </c>
      <c r="C67" s="37">
        <v>20</v>
      </c>
      <c r="D67" s="4">
        <v>20</v>
      </c>
      <c r="E67" s="20" t="s">
        <v>122</v>
      </c>
      <c r="F67" s="4">
        <v>10</v>
      </c>
      <c r="G67" s="4"/>
      <c r="H67" s="4"/>
      <c r="I67" s="4"/>
      <c r="J67" s="4">
        <v>10</v>
      </c>
      <c r="K67" s="4"/>
      <c r="L67" s="4"/>
      <c r="M67" s="4"/>
      <c r="N67">
        <f t="shared" si="2"/>
        <v>20</v>
      </c>
      <c r="O67" s="4">
        <v>20</v>
      </c>
    </row>
    <row r="68" spans="1:15" x14ac:dyDescent="0.25">
      <c r="A68" s="4">
        <v>66</v>
      </c>
      <c r="B68" s="4">
        <v>479298</v>
      </c>
      <c r="C68" s="37">
        <v>5</v>
      </c>
      <c r="D68" s="4">
        <v>5</v>
      </c>
      <c r="E68" s="20" t="s">
        <v>69</v>
      </c>
      <c r="F68" s="4">
        <v>3</v>
      </c>
      <c r="G68" s="4"/>
      <c r="H68" s="4"/>
      <c r="I68" s="4"/>
      <c r="J68" s="4">
        <v>2</v>
      </c>
      <c r="K68" s="4"/>
      <c r="L68" s="4"/>
      <c r="M68" s="4"/>
      <c r="N68">
        <f t="shared" si="2"/>
        <v>5</v>
      </c>
      <c r="O68" s="4">
        <v>5</v>
      </c>
    </row>
    <row r="69" spans="1:15" ht="15.75" x14ac:dyDescent="0.25">
      <c r="A69" s="4">
        <v>67</v>
      </c>
      <c r="B69" s="4">
        <v>237845</v>
      </c>
      <c r="C69" s="37">
        <v>20</v>
      </c>
      <c r="D69" s="4">
        <v>20</v>
      </c>
      <c r="E69" s="24" t="s">
        <v>123</v>
      </c>
      <c r="F69" s="4">
        <v>10</v>
      </c>
      <c r="G69" s="4"/>
      <c r="H69" s="4"/>
      <c r="I69" s="4"/>
      <c r="J69" s="4">
        <v>10</v>
      </c>
      <c r="K69" s="4"/>
      <c r="L69" s="4"/>
      <c r="M69" s="4"/>
      <c r="N69">
        <f t="shared" si="2"/>
        <v>20</v>
      </c>
      <c r="O69" s="4">
        <v>20</v>
      </c>
    </row>
    <row r="70" spans="1:15" x14ac:dyDescent="0.25">
      <c r="A70" s="4">
        <v>68</v>
      </c>
      <c r="B70" s="4">
        <v>463428</v>
      </c>
      <c r="C70" s="37">
        <v>20</v>
      </c>
      <c r="D70" s="4">
        <v>20</v>
      </c>
      <c r="E70" s="20" t="s">
        <v>75</v>
      </c>
      <c r="F70" s="4">
        <v>10</v>
      </c>
      <c r="G70" s="4"/>
      <c r="H70" s="4"/>
      <c r="I70" s="4"/>
      <c r="J70" s="4">
        <v>10</v>
      </c>
      <c r="K70" s="4"/>
      <c r="L70" s="4"/>
      <c r="M70" s="4"/>
      <c r="N70">
        <f t="shared" si="2"/>
        <v>20</v>
      </c>
      <c r="O70" s="4">
        <v>20</v>
      </c>
    </row>
    <row r="71" spans="1:15" x14ac:dyDescent="0.25">
      <c r="A71" s="4">
        <v>69</v>
      </c>
      <c r="B71" s="4">
        <v>4488556</v>
      </c>
      <c r="C71" s="37">
        <v>10</v>
      </c>
      <c r="D71" s="4">
        <v>10</v>
      </c>
      <c r="E71" s="20" t="s">
        <v>68</v>
      </c>
      <c r="F71" s="4">
        <v>5</v>
      </c>
      <c r="G71" s="4"/>
      <c r="H71" s="4"/>
      <c r="I71" s="4"/>
      <c r="J71" s="4">
        <v>5</v>
      </c>
      <c r="K71" s="4"/>
      <c r="L71" s="4"/>
      <c r="M71" s="4"/>
      <c r="N71">
        <f t="shared" si="2"/>
        <v>10</v>
      </c>
      <c r="O71" s="4">
        <v>10</v>
      </c>
    </row>
    <row r="72" spans="1:15" x14ac:dyDescent="0.25">
      <c r="A72" s="4">
        <v>70</v>
      </c>
      <c r="B72" s="4">
        <v>440897</v>
      </c>
      <c r="C72" s="37">
        <v>5</v>
      </c>
      <c r="D72" s="4">
        <v>5</v>
      </c>
      <c r="E72" s="20" t="s">
        <v>66</v>
      </c>
      <c r="F72" s="4">
        <v>3</v>
      </c>
      <c r="G72" s="4"/>
      <c r="H72" s="4"/>
      <c r="I72" s="4"/>
      <c r="J72" s="4">
        <v>2</v>
      </c>
      <c r="K72" s="4"/>
      <c r="L72" s="4"/>
      <c r="M72" s="4"/>
      <c r="N72">
        <f t="shared" si="2"/>
        <v>5</v>
      </c>
      <c r="O72" s="4">
        <v>5</v>
      </c>
    </row>
    <row r="73" spans="1:15" x14ac:dyDescent="0.25">
      <c r="A73" s="4">
        <v>71</v>
      </c>
      <c r="B73" s="4">
        <v>475836</v>
      </c>
      <c r="C73" s="37">
        <v>200</v>
      </c>
      <c r="D73" s="4">
        <v>200</v>
      </c>
      <c r="E73" s="20" t="s">
        <v>60</v>
      </c>
      <c r="F73" s="4">
        <v>100</v>
      </c>
      <c r="G73" s="4"/>
      <c r="H73" s="4"/>
      <c r="I73" s="4"/>
      <c r="J73" s="4">
        <v>100</v>
      </c>
      <c r="K73" s="4"/>
      <c r="L73" s="4"/>
      <c r="M73" s="4"/>
      <c r="N73">
        <f t="shared" si="2"/>
        <v>200</v>
      </c>
      <c r="O73" s="4">
        <v>200</v>
      </c>
    </row>
    <row r="74" spans="1:15" x14ac:dyDescent="0.25">
      <c r="A74" s="4">
        <v>72</v>
      </c>
      <c r="B74" s="4">
        <v>475836</v>
      </c>
      <c r="C74" s="37">
        <v>200</v>
      </c>
      <c r="D74" s="4">
        <v>200</v>
      </c>
      <c r="E74" s="20" t="s">
        <v>61</v>
      </c>
      <c r="F74" s="4">
        <v>100</v>
      </c>
      <c r="G74" s="4"/>
      <c r="H74" s="4"/>
      <c r="I74" s="4"/>
      <c r="J74" s="4">
        <v>100</v>
      </c>
      <c r="K74" s="4"/>
      <c r="L74" s="4"/>
      <c r="M74" s="4"/>
      <c r="N74">
        <f t="shared" si="2"/>
        <v>200</v>
      </c>
      <c r="O74" s="4">
        <v>200</v>
      </c>
    </row>
    <row r="75" spans="1:15" x14ac:dyDescent="0.25">
      <c r="A75" s="4">
        <v>73</v>
      </c>
      <c r="B75" s="4">
        <v>366305</v>
      </c>
      <c r="C75" s="37">
        <v>200</v>
      </c>
      <c r="D75" s="4">
        <v>200</v>
      </c>
      <c r="E75" s="20" t="s">
        <v>85</v>
      </c>
      <c r="F75" s="4">
        <v>100</v>
      </c>
      <c r="G75" s="4"/>
      <c r="H75" s="4"/>
      <c r="I75" s="4"/>
      <c r="J75" s="4">
        <v>100</v>
      </c>
      <c r="K75" s="4"/>
      <c r="L75" s="4"/>
      <c r="M75" s="4"/>
      <c r="N75">
        <f t="shared" si="2"/>
        <v>200</v>
      </c>
      <c r="O75" s="4">
        <v>200</v>
      </c>
    </row>
    <row r="76" spans="1:15" x14ac:dyDescent="0.25">
      <c r="A76" s="4">
        <v>74</v>
      </c>
      <c r="B76" s="4">
        <v>345180</v>
      </c>
      <c r="C76" s="37">
        <v>30</v>
      </c>
      <c r="D76" s="4">
        <v>30</v>
      </c>
      <c r="E76" s="25" t="s">
        <v>64</v>
      </c>
      <c r="F76" s="4">
        <v>15</v>
      </c>
      <c r="G76" s="4"/>
      <c r="H76" s="4"/>
      <c r="I76" s="4"/>
      <c r="J76" s="4">
        <v>15</v>
      </c>
      <c r="K76" s="4"/>
      <c r="L76" s="4"/>
      <c r="M76" s="4"/>
      <c r="N76">
        <f t="shared" si="2"/>
        <v>30</v>
      </c>
      <c r="O76" s="4">
        <v>30</v>
      </c>
    </row>
    <row r="77" spans="1:15" x14ac:dyDescent="0.25">
      <c r="A77" s="4">
        <v>75</v>
      </c>
      <c r="B77" s="4">
        <v>345180</v>
      </c>
      <c r="C77" s="37">
        <v>30</v>
      </c>
      <c r="D77" s="4">
        <v>30</v>
      </c>
      <c r="E77" s="20" t="s">
        <v>65</v>
      </c>
      <c r="F77" s="4">
        <v>15</v>
      </c>
      <c r="G77" s="4"/>
      <c r="H77" s="4"/>
      <c r="I77" s="4"/>
      <c r="J77" s="4">
        <v>15</v>
      </c>
      <c r="K77" s="4"/>
      <c r="L77" s="4"/>
      <c r="M77" s="4"/>
      <c r="N77">
        <f t="shared" si="2"/>
        <v>30</v>
      </c>
      <c r="O77" s="4">
        <v>30</v>
      </c>
    </row>
    <row r="78" spans="1:15" x14ac:dyDescent="0.25">
      <c r="A78" s="4">
        <v>76</v>
      </c>
      <c r="B78" s="4">
        <v>303145</v>
      </c>
      <c r="C78" s="37">
        <v>10</v>
      </c>
      <c r="D78" s="4">
        <v>10</v>
      </c>
      <c r="E78" s="26" t="s">
        <v>81</v>
      </c>
      <c r="F78" s="4">
        <v>5</v>
      </c>
      <c r="G78" s="4"/>
      <c r="H78" s="4"/>
      <c r="I78" s="4"/>
      <c r="J78" s="4">
        <v>5</v>
      </c>
      <c r="K78" s="4"/>
      <c r="L78" s="4"/>
      <c r="M78" s="4"/>
      <c r="N78">
        <f t="shared" si="2"/>
        <v>10</v>
      </c>
      <c r="O78" s="4">
        <v>10</v>
      </c>
    </row>
    <row r="79" spans="1:15" x14ac:dyDescent="0.25">
      <c r="A79" s="4">
        <v>77</v>
      </c>
      <c r="B79" s="4">
        <v>344709</v>
      </c>
      <c r="C79" s="37">
        <v>50</v>
      </c>
      <c r="D79" s="4">
        <v>50</v>
      </c>
      <c r="E79" s="20" t="s">
        <v>35</v>
      </c>
      <c r="F79" s="4">
        <v>25</v>
      </c>
      <c r="G79" s="4"/>
      <c r="H79" s="4"/>
      <c r="I79" s="4"/>
      <c r="J79" s="4">
        <v>25</v>
      </c>
      <c r="K79" s="4"/>
      <c r="L79" s="4"/>
      <c r="M79" s="4"/>
      <c r="N79">
        <f t="shared" si="2"/>
        <v>50</v>
      </c>
      <c r="O79" s="4">
        <v>50</v>
      </c>
    </row>
    <row r="80" spans="1:15" x14ac:dyDescent="0.25">
      <c r="A80" s="4">
        <v>78</v>
      </c>
      <c r="B80" s="4">
        <v>626828</v>
      </c>
      <c r="C80" s="37">
        <v>200</v>
      </c>
      <c r="D80" s="4">
        <v>200</v>
      </c>
      <c r="E80" s="20" t="s">
        <v>36</v>
      </c>
      <c r="F80" s="4">
        <v>100</v>
      </c>
      <c r="G80" s="4"/>
      <c r="H80" s="4"/>
      <c r="I80" s="4"/>
      <c r="J80" s="4">
        <v>100</v>
      </c>
      <c r="K80" s="4"/>
      <c r="L80" s="4"/>
      <c r="M80" s="4"/>
      <c r="N80">
        <f t="shared" si="2"/>
        <v>200</v>
      </c>
      <c r="O80" s="4">
        <v>200</v>
      </c>
    </row>
    <row r="81" spans="1:15" x14ac:dyDescent="0.25">
      <c r="A81" s="4">
        <v>79</v>
      </c>
      <c r="B81" s="4">
        <v>626828</v>
      </c>
      <c r="C81" s="37">
        <v>200</v>
      </c>
      <c r="D81" s="4">
        <v>200</v>
      </c>
      <c r="E81" s="20" t="s">
        <v>37</v>
      </c>
      <c r="F81" s="4">
        <v>100</v>
      </c>
      <c r="G81" s="4"/>
      <c r="H81" s="4"/>
      <c r="I81" s="4"/>
      <c r="J81" s="4">
        <v>100</v>
      </c>
      <c r="K81" s="4"/>
      <c r="L81" s="4"/>
      <c r="M81" s="4"/>
      <c r="N81">
        <f t="shared" si="2"/>
        <v>200</v>
      </c>
      <c r="O81" s="4">
        <v>200</v>
      </c>
    </row>
    <row r="82" spans="1:15" x14ac:dyDescent="0.25">
      <c r="A82" s="4">
        <v>80</v>
      </c>
      <c r="B82" s="4">
        <v>378239</v>
      </c>
      <c r="C82" s="37">
        <v>150</v>
      </c>
      <c r="D82" s="4">
        <v>150</v>
      </c>
      <c r="E82" s="20" t="s">
        <v>53</v>
      </c>
      <c r="F82" s="4">
        <v>75</v>
      </c>
      <c r="G82" s="4"/>
      <c r="H82" s="4"/>
      <c r="I82" s="4"/>
      <c r="J82" s="4">
        <v>75</v>
      </c>
      <c r="K82" s="4"/>
      <c r="L82" s="4"/>
      <c r="M82" s="4"/>
      <c r="N82">
        <f t="shared" si="2"/>
        <v>150</v>
      </c>
      <c r="O82" s="4">
        <v>150</v>
      </c>
    </row>
    <row r="83" spans="1:15" x14ac:dyDescent="0.25">
      <c r="A83" s="4">
        <v>81</v>
      </c>
      <c r="B83" s="4">
        <v>378239</v>
      </c>
      <c r="C83" s="37">
        <v>50</v>
      </c>
      <c r="D83" s="4">
        <v>50</v>
      </c>
      <c r="E83" s="20" t="s">
        <v>126</v>
      </c>
      <c r="F83" s="4">
        <v>25</v>
      </c>
      <c r="G83" s="4"/>
      <c r="H83" s="4"/>
      <c r="I83" s="4"/>
      <c r="J83" s="4">
        <v>25</v>
      </c>
      <c r="K83" s="4"/>
      <c r="L83" s="4"/>
      <c r="M83" s="4"/>
      <c r="N83">
        <f t="shared" si="2"/>
        <v>50</v>
      </c>
      <c r="O83" s="4">
        <v>50</v>
      </c>
    </row>
    <row r="84" spans="1:15" x14ac:dyDescent="0.25">
      <c r="A84" s="4">
        <v>82</v>
      </c>
      <c r="B84" s="4">
        <v>441825</v>
      </c>
      <c r="C84" s="37">
        <v>5</v>
      </c>
      <c r="D84" s="4">
        <v>5</v>
      </c>
      <c r="E84" s="22" t="s">
        <v>80</v>
      </c>
      <c r="F84" s="4">
        <v>3</v>
      </c>
      <c r="G84" s="4"/>
      <c r="H84" s="4"/>
      <c r="I84" s="4"/>
      <c r="J84" s="4">
        <v>2</v>
      </c>
      <c r="K84" s="4"/>
      <c r="L84" s="4"/>
      <c r="M84" s="4"/>
      <c r="N84">
        <f t="shared" si="2"/>
        <v>5</v>
      </c>
      <c r="O84" s="4">
        <v>5</v>
      </c>
    </row>
    <row r="85" spans="1:15" x14ac:dyDescent="0.25">
      <c r="A85" s="4">
        <v>83</v>
      </c>
      <c r="B85" s="4">
        <v>620114</v>
      </c>
      <c r="C85" s="37">
        <v>100</v>
      </c>
      <c r="D85" s="4">
        <v>100</v>
      </c>
      <c r="E85" s="20" t="s">
        <v>77</v>
      </c>
      <c r="F85" s="4">
        <v>50</v>
      </c>
      <c r="G85" s="4"/>
      <c r="H85" s="4"/>
      <c r="I85" s="4"/>
      <c r="J85" s="4">
        <v>50</v>
      </c>
      <c r="K85" s="4"/>
      <c r="L85" s="4"/>
      <c r="M85" s="4"/>
      <c r="N85">
        <f t="shared" si="2"/>
        <v>100</v>
      </c>
      <c r="O85" s="4">
        <v>100</v>
      </c>
    </row>
    <row r="86" spans="1:15" x14ac:dyDescent="0.25">
      <c r="A86" s="4">
        <v>84</v>
      </c>
      <c r="B86" s="4">
        <v>623171</v>
      </c>
      <c r="C86" s="37">
        <v>150</v>
      </c>
      <c r="D86" s="4">
        <v>150</v>
      </c>
      <c r="E86" s="22" t="s">
        <v>78</v>
      </c>
      <c r="F86" s="4">
        <v>100</v>
      </c>
      <c r="G86" s="4"/>
      <c r="H86" s="4"/>
      <c r="I86" s="4"/>
      <c r="J86" s="4">
        <v>50</v>
      </c>
      <c r="K86" s="4"/>
      <c r="L86" s="4"/>
      <c r="M86" s="4"/>
      <c r="N86">
        <f t="shared" si="2"/>
        <v>150</v>
      </c>
      <c r="O86" s="4">
        <v>150</v>
      </c>
    </row>
    <row r="87" spans="1:15" x14ac:dyDescent="0.25">
      <c r="A87" s="4">
        <v>85</v>
      </c>
      <c r="B87" s="4">
        <v>601995</v>
      </c>
      <c r="C87" s="37">
        <v>2</v>
      </c>
      <c r="D87" s="4">
        <v>2</v>
      </c>
      <c r="E87" s="20" t="s">
        <v>58</v>
      </c>
      <c r="F87" s="4">
        <v>2</v>
      </c>
      <c r="G87" s="4"/>
      <c r="H87" s="4"/>
      <c r="I87" s="4"/>
      <c r="J87" s="4"/>
      <c r="K87" s="4"/>
      <c r="L87" s="4"/>
      <c r="M87" s="4"/>
      <c r="N87">
        <f t="shared" si="2"/>
        <v>2</v>
      </c>
      <c r="O87" s="4">
        <v>2</v>
      </c>
    </row>
    <row r="88" spans="1:15" x14ac:dyDescent="0.25">
      <c r="A88" s="4">
        <v>86</v>
      </c>
      <c r="B88" s="4">
        <v>451536</v>
      </c>
      <c r="C88" s="37">
        <v>2</v>
      </c>
      <c r="D88" s="4">
        <v>2</v>
      </c>
      <c r="E88" s="20" t="s">
        <v>59</v>
      </c>
      <c r="F88" s="4">
        <v>2</v>
      </c>
      <c r="G88" s="4"/>
      <c r="H88" s="4"/>
      <c r="I88" s="4"/>
      <c r="J88" s="4"/>
      <c r="K88" s="4"/>
      <c r="L88" s="4"/>
      <c r="M88" s="4"/>
      <c r="N88">
        <f t="shared" si="2"/>
        <v>2</v>
      </c>
      <c r="O88" s="4">
        <v>2</v>
      </c>
    </row>
    <row r="89" spans="1:15" x14ac:dyDescent="0.25">
      <c r="A89" s="4">
        <v>87</v>
      </c>
      <c r="B89" s="4">
        <v>359894</v>
      </c>
      <c r="C89" s="37">
        <v>200</v>
      </c>
      <c r="D89" s="4">
        <v>200</v>
      </c>
      <c r="E89" s="20" t="s">
        <v>84</v>
      </c>
      <c r="F89" s="4">
        <v>150</v>
      </c>
      <c r="G89" s="4"/>
      <c r="H89" s="4"/>
      <c r="I89" s="4"/>
      <c r="J89" s="4">
        <v>50</v>
      </c>
      <c r="K89" s="4"/>
      <c r="L89" s="4"/>
      <c r="M89" s="4"/>
      <c r="N89">
        <f t="shared" si="2"/>
        <v>200</v>
      </c>
      <c r="O89" s="4">
        <v>200</v>
      </c>
    </row>
    <row r="90" spans="1:15" x14ac:dyDescent="0.25">
      <c r="A90" s="4">
        <v>88</v>
      </c>
      <c r="B90" s="4">
        <v>479437</v>
      </c>
      <c r="C90" s="37">
        <v>50</v>
      </c>
      <c r="D90" s="4">
        <v>50</v>
      </c>
      <c r="E90" s="20" t="s">
        <v>74</v>
      </c>
      <c r="F90" s="4">
        <v>30</v>
      </c>
      <c r="G90" s="4"/>
      <c r="H90" s="4"/>
      <c r="I90" s="4"/>
      <c r="J90" s="4">
        <v>20</v>
      </c>
      <c r="K90" s="4"/>
      <c r="L90" s="4"/>
      <c r="M90" s="4"/>
      <c r="N90">
        <f t="shared" si="2"/>
        <v>50</v>
      </c>
      <c r="O90" s="4">
        <v>50</v>
      </c>
    </row>
    <row r="91" spans="1:15" x14ac:dyDescent="0.25">
      <c r="A91" s="4">
        <v>89</v>
      </c>
      <c r="B91" s="4">
        <v>602161</v>
      </c>
      <c r="C91" s="37">
        <v>1</v>
      </c>
      <c r="D91" s="4">
        <v>1</v>
      </c>
      <c r="E91" s="20" t="s">
        <v>127</v>
      </c>
      <c r="F91" s="4">
        <v>1</v>
      </c>
      <c r="G91" s="4"/>
      <c r="H91" s="4"/>
      <c r="I91" s="4"/>
      <c r="J91" s="4"/>
      <c r="K91" s="4"/>
      <c r="L91" s="4"/>
      <c r="M91" s="4"/>
      <c r="N91">
        <f t="shared" si="2"/>
        <v>1</v>
      </c>
      <c r="O91" s="4">
        <v>1</v>
      </c>
    </row>
    <row r="92" spans="1:15" x14ac:dyDescent="0.25">
      <c r="A92" s="4">
        <v>90</v>
      </c>
      <c r="B92" s="4">
        <v>436308</v>
      </c>
      <c r="C92" s="37">
        <v>3</v>
      </c>
      <c r="D92" s="4">
        <v>3</v>
      </c>
      <c r="E92" s="20" t="s">
        <v>62</v>
      </c>
      <c r="F92" s="4">
        <v>3</v>
      </c>
      <c r="G92" s="4"/>
      <c r="H92" s="4"/>
      <c r="I92" s="4"/>
      <c r="J92" s="4"/>
      <c r="K92" s="4"/>
      <c r="L92" s="4"/>
      <c r="M92" s="4"/>
      <c r="N92">
        <f t="shared" si="2"/>
        <v>3</v>
      </c>
      <c r="O92" s="4">
        <v>3</v>
      </c>
    </row>
    <row r="93" spans="1:15" x14ac:dyDescent="0.25">
      <c r="A93" s="4">
        <v>91</v>
      </c>
      <c r="B93" s="4">
        <v>298473</v>
      </c>
      <c r="C93" s="37">
        <v>2</v>
      </c>
      <c r="D93" s="4">
        <v>2</v>
      </c>
      <c r="E93" s="20" t="s">
        <v>63</v>
      </c>
      <c r="F93" s="4">
        <v>2</v>
      </c>
      <c r="G93" s="4"/>
      <c r="H93" s="4"/>
      <c r="I93" s="4"/>
      <c r="J93" s="4"/>
      <c r="K93" s="4"/>
      <c r="L93" s="4"/>
      <c r="M93" s="4"/>
      <c r="N93">
        <f t="shared" si="2"/>
        <v>2</v>
      </c>
      <c r="O93" s="4">
        <v>2</v>
      </c>
    </row>
    <row r="94" spans="1:15" x14ac:dyDescent="0.25">
      <c r="A94" s="4">
        <v>92</v>
      </c>
      <c r="B94" s="4">
        <v>426185</v>
      </c>
      <c r="C94" s="37">
        <v>2</v>
      </c>
      <c r="D94" s="4">
        <v>2</v>
      </c>
      <c r="E94" s="26" t="s">
        <v>67</v>
      </c>
      <c r="F94" s="4">
        <v>2</v>
      </c>
      <c r="G94" s="4"/>
      <c r="H94" s="4"/>
      <c r="I94" s="4"/>
      <c r="J94" s="4"/>
      <c r="K94" s="4"/>
      <c r="L94" s="4"/>
      <c r="M94" s="4"/>
      <c r="N94">
        <f t="shared" si="2"/>
        <v>2</v>
      </c>
      <c r="O94" s="4">
        <v>2</v>
      </c>
    </row>
    <row r="95" spans="1:15" x14ac:dyDescent="0.25">
      <c r="A95" s="4">
        <v>93</v>
      </c>
      <c r="B95" s="4">
        <v>440850</v>
      </c>
      <c r="C95" s="37">
        <v>3</v>
      </c>
      <c r="D95" s="4">
        <v>3</v>
      </c>
      <c r="E95" s="22" t="s">
        <v>76</v>
      </c>
      <c r="F95" s="4">
        <v>3</v>
      </c>
      <c r="G95" s="4"/>
      <c r="H95" s="4"/>
      <c r="I95" s="4"/>
      <c r="J95" s="4"/>
      <c r="K95" s="4"/>
      <c r="L95" s="4"/>
      <c r="M95" s="4"/>
      <c r="N95">
        <f t="shared" si="2"/>
        <v>3</v>
      </c>
      <c r="O95" s="4">
        <v>3</v>
      </c>
    </row>
    <row r="96" spans="1:15" x14ac:dyDescent="0.25">
      <c r="A96" s="4">
        <v>94</v>
      </c>
      <c r="B96" s="4">
        <v>373904</v>
      </c>
      <c r="C96" s="37">
        <v>100</v>
      </c>
      <c r="D96" s="4">
        <v>100</v>
      </c>
      <c r="E96" s="20" t="s">
        <v>44</v>
      </c>
      <c r="F96" s="4">
        <v>60</v>
      </c>
      <c r="G96" s="4"/>
      <c r="H96" s="4"/>
      <c r="I96" s="4"/>
      <c r="J96" s="4">
        <v>40</v>
      </c>
      <c r="K96" s="4"/>
      <c r="L96" s="4"/>
      <c r="M96" s="4"/>
      <c r="N96">
        <f t="shared" ref="N96:N114" si="3">SUM(F96:M96)</f>
        <v>100</v>
      </c>
      <c r="O96" s="4">
        <v>100</v>
      </c>
    </row>
    <row r="97" spans="1:15" x14ac:dyDescent="0.25">
      <c r="A97" s="4">
        <v>95</v>
      </c>
      <c r="B97" s="4">
        <v>627623</v>
      </c>
      <c r="C97" s="37">
        <v>200</v>
      </c>
      <c r="D97" s="4">
        <v>200</v>
      </c>
      <c r="E97" s="20" t="s">
        <v>42</v>
      </c>
      <c r="F97" s="4">
        <v>150</v>
      </c>
      <c r="G97" s="4"/>
      <c r="H97" s="4"/>
      <c r="I97" s="4"/>
      <c r="J97" s="4">
        <v>50</v>
      </c>
      <c r="K97" s="4"/>
      <c r="L97" s="4"/>
      <c r="M97" s="4"/>
      <c r="N97">
        <f t="shared" si="3"/>
        <v>200</v>
      </c>
      <c r="O97" s="4">
        <v>200</v>
      </c>
    </row>
    <row r="98" spans="1:15" x14ac:dyDescent="0.25">
      <c r="A98" s="4">
        <v>96</v>
      </c>
      <c r="B98" s="4">
        <v>354440</v>
      </c>
      <c r="C98" s="37">
        <v>100</v>
      </c>
      <c r="D98" s="4">
        <v>100</v>
      </c>
      <c r="E98" s="20" t="s">
        <v>43</v>
      </c>
      <c r="F98" s="4">
        <v>50</v>
      </c>
      <c r="G98" s="4"/>
      <c r="H98" s="4"/>
      <c r="I98" s="4"/>
      <c r="J98" s="4">
        <v>50</v>
      </c>
      <c r="K98" s="4"/>
      <c r="L98" s="4"/>
      <c r="M98" s="4"/>
      <c r="N98">
        <f t="shared" si="3"/>
        <v>100</v>
      </c>
      <c r="O98" s="4">
        <v>100</v>
      </c>
    </row>
    <row r="99" spans="1:15" x14ac:dyDescent="0.25">
      <c r="A99" s="4">
        <v>97</v>
      </c>
      <c r="B99" s="4">
        <v>321553</v>
      </c>
      <c r="C99" s="37">
        <v>50</v>
      </c>
      <c r="D99" s="4">
        <v>50</v>
      </c>
      <c r="E99" s="20" t="s">
        <v>49</v>
      </c>
      <c r="F99" s="4">
        <v>30</v>
      </c>
      <c r="G99" s="4"/>
      <c r="H99" s="4"/>
      <c r="I99" s="4"/>
      <c r="J99" s="4">
        <v>20</v>
      </c>
      <c r="K99" s="4"/>
      <c r="L99" s="4"/>
      <c r="M99" s="4"/>
      <c r="N99">
        <f t="shared" si="3"/>
        <v>50</v>
      </c>
      <c r="O99" s="4">
        <v>50</v>
      </c>
    </row>
    <row r="100" spans="1:15" x14ac:dyDescent="0.25">
      <c r="A100" s="4">
        <v>98</v>
      </c>
      <c r="B100" s="4">
        <v>397728</v>
      </c>
      <c r="C100" s="37">
        <v>50</v>
      </c>
      <c r="D100" s="4">
        <v>50</v>
      </c>
      <c r="E100" s="20" t="s">
        <v>48</v>
      </c>
      <c r="F100" s="4">
        <v>30</v>
      </c>
      <c r="G100" s="4"/>
      <c r="H100" s="4"/>
      <c r="I100" s="4"/>
      <c r="J100" s="4">
        <v>20</v>
      </c>
      <c r="K100" s="4"/>
      <c r="L100" s="4"/>
      <c r="M100" s="4"/>
      <c r="N100">
        <f t="shared" si="3"/>
        <v>50</v>
      </c>
      <c r="O100" s="4">
        <v>50</v>
      </c>
    </row>
    <row r="101" spans="1:15" x14ac:dyDescent="0.25">
      <c r="A101" s="4">
        <v>99</v>
      </c>
      <c r="B101" s="4">
        <v>372682</v>
      </c>
      <c r="C101" s="37">
        <v>100</v>
      </c>
      <c r="D101" s="4">
        <v>100</v>
      </c>
      <c r="E101" s="20" t="s">
        <v>46</v>
      </c>
      <c r="F101" s="4">
        <v>50</v>
      </c>
      <c r="G101" s="4"/>
      <c r="H101" s="4"/>
      <c r="I101" s="4"/>
      <c r="J101" s="4">
        <v>50</v>
      </c>
      <c r="K101" s="4"/>
      <c r="L101" s="4"/>
      <c r="M101" s="4"/>
      <c r="N101">
        <f t="shared" si="3"/>
        <v>100</v>
      </c>
      <c r="O101" s="4">
        <v>100</v>
      </c>
    </row>
    <row r="102" spans="1:15" x14ac:dyDescent="0.25">
      <c r="A102" s="4">
        <v>100</v>
      </c>
      <c r="B102" s="4">
        <v>454021</v>
      </c>
      <c r="C102" s="37">
        <v>200</v>
      </c>
      <c r="D102" s="4">
        <v>200</v>
      </c>
      <c r="E102" s="20" t="s">
        <v>45</v>
      </c>
      <c r="F102" s="4">
        <v>150</v>
      </c>
      <c r="G102" s="4"/>
      <c r="H102" s="4"/>
      <c r="I102" s="4"/>
      <c r="J102" s="4">
        <v>50</v>
      </c>
      <c r="K102" s="4"/>
      <c r="L102" s="4"/>
      <c r="M102" s="4"/>
      <c r="N102">
        <f t="shared" si="3"/>
        <v>200</v>
      </c>
      <c r="O102" s="4">
        <v>200</v>
      </c>
    </row>
    <row r="103" spans="1:15" x14ac:dyDescent="0.25">
      <c r="A103" s="4">
        <v>101</v>
      </c>
      <c r="B103" s="4">
        <v>350850</v>
      </c>
      <c r="C103" s="37">
        <v>100</v>
      </c>
      <c r="D103" s="4">
        <v>100</v>
      </c>
      <c r="E103" s="20" t="s">
        <v>47</v>
      </c>
      <c r="F103" s="4">
        <v>50</v>
      </c>
      <c r="G103" s="4"/>
      <c r="H103" s="4"/>
      <c r="I103" s="4"/>
      <c r="J103" s="4">
        <v>50</v>
      </c>
      <c r="K103" s="4"/>
      <c r="L103" s="4"/>
      <c r="M103" s="4"/>
      <c r="N103">
        <f t="shared" si="3"/>
        <v>100</v>
      </c>
      <c r="O103" s="4">
        <v>100</v>
      </c>
    </row>
    <row r="104" spans="1:15" x14ac:dyDescent="0.25">
      <c r="A104" s="4">
        <v>102</v>
      </c>
      <c r="B104" s="4">
        <v>372682</v>
      </c>
      <c r="C104" s="37">
        <v>100</v>
      </c>
      <c r="D104" s="4">
        <v>100</v>
      </c>
      <c r="E104" s="20" t="s">
        <v>51</v>
      </c>
      <c r="F104" s="4">
        <v>50</v>
      </c>
      <c r="G104" s="4"/>
      <c r="H104" s="4"/>
      <c r="I104" s="4"/>
      <c r="J104" s="4">
        <v>50</v>
      </c>
      <c r="K104" s="4"/>
      <c r="L104" s="4"/>
      <c r="M104" s="4"/>
      <c r="N104">
        <f t="shared" si="3"/>
        <v>100</v>
      </c>
      <c r="O104" s="4">
        <v>100</v>
      </c>
    </row>
    <row r="105" spans="1:15" x14ac:dyDescent="0.25">
      <c r="A105" s="4">
        <v>103</v>
      </c>
      <c r="B105" s="4">
        <v>454021</v>
      </c>
      <c r="C105" s="37">
        <v>200</v>
      </c>
      <c r="D105" s="4">
        <v>200</v>
      </c>
      <c r="E105" s="20" t="s">
        <v>50</v>
      </c>
      <c r="F105" s="4">
        <v>150</v>
      </c>
      <c r="G105" s="4"/>
      <c r="H105" s="4"/>
      <c r="I105" s="4"/>
      <c r="J105" s="4">
        <v>50</v>
      </c>
      <c r="K105" s="4"/>
      <c r="L105" s="4"/>
      <c r="M105" s="4"/>
      <c r="N105">
        <f t="shared" si="3"/>
        <v>200</v>
      </c>
      <c r="O105" s="4">
        <v>200</v>
      </c>
    </row>
    <row r="106" spans="1:15" x14ac:dyDescent="0.25">
      <c r="A106" s="4">
        <v>104</v>
      </c>
      <c r="B106" s="4">
        <v>397728</v>
      </c>
      <c r="C106" s="37">
        <v>100</v>
      </c>
      <c r="D106" s="4">
        <v>100</v>
      </c>
      <c r="E106" s="20" t="s">
        <v>52</v>
      </c>
      <c r="F106" s="4">
        <v>50</v>
      </c>
      <c r="G106" s="4"/>
      <c r="H106" s="4"/>
      <c r="I106" s="4"/>
      <c r="J106" s="4">
        <v>50</v>
      </c>
      <c r="K106" s="4"/>
      <c r="L106" s="4"/>
      <c r="M106" s="4"/>
      <c r="N106">
        <f t="shared" si="3"/>
        <v>100</v>
      </c>
      <c r="O106" s="4">
        <v>100</v>
      </c>
    </row>
    <row r="107" spans="1:15" x14ac:dyDescent="0.25">
      <c r="A107" s="4">
        <v>105</v>
      </c>
      <c r="B107" s="4">
        <v>453726</v>
      </c>
      <c r="C107" s="37">
        <v>200</v>
      </c>
      <c r="D107" s="4">
        <v>200</v>
      </c>
      <c r="E107" s="20" t="s">
        <v>72</v>
      </c>
      <c r="F107" s="4">
        <v>100</v>
      </c>
      <c r="G107" s="4"/>
      <c r="H107" s="4"/>
      <c r="I107" s="4"/>
      <c r="J107" s="4">
        <v>100</v>
      </c>
      <c r="K107" s="4"/>
      <c r="L107" s="4"/>
      <c r="M107" s="4"/>
      <c r="N107">
        <f t="shared" si="3"/>
        <v>200</v>
      </c>
      <c r="O107" s="4">
        <v>200</v>
      </c>
    </row>
    <row r="108" spans="1:15" x14ac:dyDescent="0.25">
      <c r="A108" s="4">
        <v>106</v>
      </c>
      <c r="B108" s="4">
        <v>627623</v>
      </c>
      <c r="C108" s="37">
        <v>20</v>
      </c>
      <c r="D108" s="4">
        <v>20</v>
      </c>
      <c r="E108" s="20" t="s">
        <v>73</v>
      </c>
      <c r="F108" s="4">
        <v>10</v>
      </c>
      <c r="G108" s="4"/>
      <c r="H108" s="4"/>
      <c r="I108" s="4"/>
      <c r="J108" s="4">
        <v>10</v>
      </c>
      <c r="K108" s="4"/>
      <c r="L108" s="4"/>
      <c r="M108" s="4"/>
      <c r="N108">
        <f t="shared" si="3"/>
        <v>20</v>
      </c>
      <c r="O108" s="4">
        <v>20</v>
      </c>
    </row>
    <row r="109" spans="1:15" x14ac:dyDescent="0.25">
      <c r="A109" s="4">
        <v>107</v>
      </c>
      <c r="B109" s="4">
        <v>467559</v>
      </c>
      <c r="C109" s="37">
        <v>100</v>
      </c>
      <c r="D109" s="4">
        <v>100</v>
      </c>
      <c r="E109" s="20" t="s">
        <v>54</v>
      </c>
      <c r="F109" s="4">
        <v>50</v>
      </c>
      <c r="G109" s="4"/>
      <c r="H109" s="4"/>
      <c r="I109" s="4"/>
      <c r="J109" s="4">
        <v>50</v>
      </c>
      <c r="K109" s="4"/>
      <c r="L109" s="4"/>
      <c r="M109" s="4"/>
      <c r="N109">
        <f t="shared" si="3"/>
        <v>100</v>
      </c>
      <c r="O109" s="4">
        <v>100</v>
      </c>
    </row>
    <row r="110" spans="1:15" x14ac:dyDescent="0.25">
      <c r="A110" s="4">
        <v>108</v>
      </c>
      <c r="B110" s="4">
        <v>256549</v>
      </c>
      <c r="C110" s="37">
        <v>100</v>
      </c>
      <c r="D110" s="4">
        <v>100</v>
      </c>
      <c r="E110" s="20" t="s">
        <v>55</v>
      </c>
      <c r="F110" s="4">
        <v>50</v>
      </c>
      <c r="G110" s="4"/>
      <c r="H110" s="4"/>
      <c r="I110" s="4"/>
      <c r="J110" s="4">
        <v>50</v>
      </c>
      <c r="K110" s="4"/>
      <c r="L110" s="4"/>
      <c r="M110" s="4"/>
      <c r="N110">
        <f t="shared" si="3"/>
        <v>100</v>
      </c>
      <c r="O110" s="4">
        <v>100</v>
      </c>
    </row>
    <row r="111" spans="1:15" x14ac:dyDescent="0.25">
      <c r="A111" s="4">
        <v>109</v>
      </c>
      <c r="B111" s="4">
        <v>467559</v>
      </c>
      <c r="C111" s="37">
        <v>100</v>
      </c>
      <c r="D111" s="4">
        <v>100</v>
      </c>
      <c r="E111" s="20" t="s">
        <v>56</v>
      </c>
      <c r="F111" s="4">
        <v>50</v>
      </c>
      <c r="G111" s="4"/>
      <c r="H111" s="4"/>
      <c r="I111" s="4"/>
      <c r="J111" s="4">
        <v>50</v>
      </c>
      <c r="K111" s="4"/>
      <c r="L111" s="4"/>
      <c r="M111" s="4"/>
      <c r="N111">
        <f t="shared" si="3"/>
        <v>100</v>
      </c>
      <c r="O111" s="4">
        <v>100</v>
      </c>
    </row>
    <row r="112" spans="1:15" x14ac:dyDescent="0.25">
      <c r="A112" s="4">
        <v>110</v>
      </c>
      <c r="B112" s="4">
        <v>466026</v>
      </c>
      <c r="C112" s="37">
        <v>150</v>
      </c>
      <c r="D112" s="4">
        <v>150</v>
      </c>
      <c r="E112" s="20" t="s">
        <v>57</v>
      </c>
      <c r="F112" s="4">
        <v>100</v>
      </c>
      <c r="G112" s="4"/>
      <c r="H112" s="4"/>
      <c r="I112" s="4"/>
      <c r="J112" s="4">
        <v>50</v>
      </c>
      <c r="K112" s="4"/>
      <c r="L112" s="4"/>
      <c r="M112" s="4"/>
      <c r="N112">
        <f t="shared" si="3"/>
        <v>150</v>
      </c>
      <c r="O112" s="4">
        <v>150</v>
      </c>
    </row>
    <row r="113" spans="1:15" x14ac:dyDescent="0.25">
      <c r="A113" s="4">
        <v>111</v>
      </c>
      <c r="B113" s="17">
        <v>607099</v>
      </c>
      <c r="C113" s="37">
        <v>2</v>
      </c>
      <c r="D113" s="4">
        <v>2</v>
      </c>
      <c r="E113" s="27" t="s">
        <v>124</v>
      </c>
      <c r="F113" s="4">
        <v>2</v>
      </c>
      <c r="G113" s="4"/>
      <c r="H113" s="4"/>
      <c r="I113" s="4"/>
      <c r="J113" s="4"/>
      <c r="K113" s="4"/>
      <c r="L113" s="4"/>
      <c r="M113" s="4"/>
      <c r="N113">
        <f t="shared" si="3"/>
        <v>2</v>
      </c>
      <c r="O113" s="4">
        <v>2</v>
      </c>
    </row>
    <row r="114" spans="1:15" x14ac:dyDescent="0.25">
      <c r="A114" s="15">
        <v>112</v>
      </c>
      <c r="B114" s="4">
        <v>485241</v>
      </c>
      <c r="C114" s="37">
        <v>1</v>
      </c>
      <c r="D114" s="15">
        <v>1</v>
      </c>
      <c r="E114" s="27" t="s">
        <v>125</v>
      </c>
      <c r="F114" s="4">
        <v>1</v>
      </c>
      <c r="G114" s="4"/>
      <c r="H114" s="4"/>
      <c r="I114" s="4"/>
      <c r="J114" s="4"/>
      <c r="K114" s="4"/>
      <c r="L114" s="4"/>
      <c r="M114" s="4"/>
      <c r="N114">
        <f t="shared" si="3"/>
        <v>1</v>
      </c>
      <c r="O114" s="15">
        <v>1</v>
      </c>
    </row>
  </sheetData>
  <pageMargins left="0.511811024" right="0.511811024" top="0.78740157499999996" bottom="0.78740157499999996" header="0.31496062000000002" footer="0.31496062000000002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Planilha1</vt:lpstr>
      <vt:lpstr>Planilha2</vt:lpstr>
      <vt:lpstr>Planilha1!_Hlk176244567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Windows10</dc:creator>
  <dc:description/>
  <cp:lastModifiedBy>Usuario</cp:lastModifiedBy>
  <cp:revision>7</cp:revision>
  <cp:lastPrinted>2025-09-05T17:13:37Z</cp:lastPrinted>
  <dcterms:created xsi:type="dcterms:W3CDTF">2025-04-15T23:35:03Z</dcterms:created>
  <dcterms:modified xsi:type="dcterms:W3CDTF">2025-09-19T19:56:06Z</dcterms:modified>
  <dc:language>pt-BR</dc:language>
</cp:coreProperties>
</file>